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1210160" sheetId="2" r:id="rId1"/>
  </sheets>
  <definedNames>
    <definedName name="_xlnm.Print_Area" localSheetId="0">'1210160'!$A$1:$BM$95</definedName>
  </definedNames>
  <calcPr calcId="125725"/>
</workbook>
</file>

<file path=xl/calcChain.xml><?xml version="1.0" encoding="utf-8"?>
<calcChain xmlns="http://schemas.openxmlformats.org/spreadsheetml/2006/main">
  <c r="D50" i="2"/>
  <c r="AO80" l="1"/>
  <c r="BE80" s="1"/>
  <c r="BE72"/>
  <c r="BE77" l="1"/>
  <c r="AO76"/>
  <c r="BE76" s="1"/>
  <c r="BE74"/>
  <c r="BE73"/>
  <c r="BE71"/>
  <c r="BE69"/>
  <c r="BE68"/>
  <c r="AK50"/>
  <c r="AS50" s="1"/>
  <c r="AC49"/>
  <c r="AS49" s="1"/>
  <c r="D49"/>
  <c r="AC51"/>
  <c r="AB60" s="1"/>
  <c r="U21"/>
  <c r="AO78" l="1"/>
  <c r="BE78" s="1"/>
  <c r="AK51"/>
  <c r="AS51"/>
  <c r="AJ60" l="1"/>
  <c r="AR60" s="1"/>
</calcChain>
</file>

<file path=xl/sharedStrings.xml><?xml version="1.0" encoding="utf-8"?>
<sst xmlns="http://schemas.openxmlformats.org/spreadsheetml/2006/main" count="145" uniqueCount="107">
  <si>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</si>
  <si>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</si>
  <si>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</si>
  <si>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</si>
  <si>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</si>
  <si>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</si>
  <si>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</si>
  <si>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</si>
  <si>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</si>
  <si>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</si>
  <si>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</si>
  <si>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</si>
  <si>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</si>
  <si>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</si>
  <si>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</si>
  <si>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</si>
  <si>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</si>
  <si>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</si>
  <si>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</si>
  <si>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</si>
  <si>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</si>
  <si>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</si>
  <si>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</si>
  <si>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</si>
  <si>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</si>
  <si>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</si>
  <si>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</si>
  <si>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</si>
  <si>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</si>
  <si>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</si>
  <si>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</si>
  <si>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</si>
  <si>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</si>
  <si>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</si>
  <si>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</si>
  <si>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</si>
  <si>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</si>
  <si>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</si>
  <si>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</si>
  <si>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</si>
  <si>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</si>
  <si>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</si>
  <si>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</si>
  <si>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</si>
  <si>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</si>
  <si>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</si>
  <si>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</si>
  <si>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</si>
  <si>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</si>
  <si>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</si>
  <si>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</si>
  <si>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</si>
  <si>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</si>
  <si>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</si>
  <si>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</si>
  <si>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</si>
  <si>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</si>
  <si>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</si>
  <si>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</si>
  <si>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</si>
  <si>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</si>
  <si>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</si>
  <si>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</si>
  <si>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</si>
  <si>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</si>
  <si>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</si>
  <si>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</si>
  <si>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</si>
  <si>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</si>
  <si>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</si>
  <si>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</si>
  <si>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</si>
  <si>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</si>
  <si>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</si>
  <si>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</si>
  <si>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Начальник фінансового управління</t>
  </si>
  <si>
    <t>Л.В. Писаренко</t>
  </si>
  <si>
    <t>Керівництво і управління у відповідній сфері у містах (місті Києві), селищах, селах, об`єднаних територіальних громадах</t>
  </si>
  <si>
    <t>0111</t>
  </si>
  <si>
    <t>Керівництво і управління у  сфері житлово-комунального господарства</t>
  </si>
  <si>
    <t>Забезпечення виконання наданих законодавством повноважень</t>
  </si>
  <si>
    <t>кількість штатних одиниць</t>
  </si>
  <si>
    <t>штатний розпис</t>
  </si>
  <si>
    <t>площа орендованих приміщень</t>
  </si>
  <si>
    <t>кв. м.</t>
  </si>
  <si>
    <t>договори оренди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</si>
  <si>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</si>
  <si>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</si>
  <si>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</si>
  <si>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журнал  обліку</t>
  </si>
  <si>
    <t>кількість укладених договорів оренди</t>
  </si>
  <si>
    <t>журнал реєстрації договорів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</si>
  <si>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</si>
  <si>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 доручень  / кількість  працівників )</t>
  </si>
  <si>
    <t>кількість прийнятих нормативно-правових актів на одного працівника</t>
  </si>
  <si>
    <t>Розрахунок (кількість підготовлених матеріалів рішень виконкому та сесій міської ради / кількість  працівників )</t>
  </si>
  <si>
    <t>витрати на утримання однієї штатної одиниці</t>
  </si>
  <si>
    <t>тис. грн.</t>
  </si>
  <si>
    <t>Розрахунок (Витрати по кошторису загального фонду/ кількість  працівників)</t>
  </si>
  <si>
    <t>кількість виконаних листів, звернень, заяв, скарг</t>
  </si>
  <si>
    <t xml:space="preserve">%  виконаних листів, звернень, заяв, скарг </t>
  </si>
  <si>
    <t>Розрахунок (кількість виконаних листів, звернень, заяв,  доручень  /кількість отриманих листів, звернень, заяв, скарг*100 )</t>
  </si>
  <si>
    <t>Наказ</t>
  </si>
  <si>
    <t>Конституція України;  Бюджетний кодекс України;    Закон України «Про місцеве самоврядування в Україні",  рішення  Ніжинської міської ради «Про міський бюджет  м.Ніжина  на 2019 рік»   від 16.01.2019р. №7-50/2019, рішення  ніжинської міської  ради  №10-60/2019 від 25.09.2019р.</t>
  </si>
  <si>
    <t>Здійснення  виконавчими органами наданих законодавством повноважень</t>
  </si>
  <si>
    <t>Здійснення повноважень щодо володіння, користування та розпорядження  об’єктами права комунальної власності</t>
  </si>
  <si>
    <t>_ 08 жовтня  2019 року   № 57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</si>
</sst>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0.00"/>
    <numFmt numFmtId="165" formatCode="0.000"/>
    <numFmt numFmtId="166" formatCode="#,##0.0"/>
    <numFmt numFmtId="167" formatCode="#,##0.00_ ;\-#,##0.00\ 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top"/>
    </xf>
    <xf numFmtId="43" fontId="22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67" fontId="2" fillId="0" borderId="0" xfId="2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/>
    </xf>
    <xf numFmtId="1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4" fontId="1" fillId="0" borderId="7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center" vertical="center" wrapText="1"/>
    </xf>
    <xf numFmtId="167" fontId="2" fillId="0" borderId="3" xfId="2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/>
    </xf>
    <xf numFmtId="9" fontId="2" fillId="0" borderId="1" xfId="2" applyNumberFormat="1" applyFont="1" applyBorder="1" applyAlignment="1">
      <alignment horizontal="center" vertical="center" wrapText="1"/>
    </xf>
    <xf numFmtId="9" fontId="2" fillId="0" borderId="2" xfId="2" applyNumberFormat="1" applyFont="1" applyBorder="1" applyAlignment="1">
      <alignment horizontal="center" vertical="center" wrapText="1"/>
    </xf>
    <xf numFmtId="9" fontId="2" fillId="0" borderId="3" xfId="2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</cellXfs>
  <cellStyles count="3">
    <cellStyle name="Звичайний_Додаток _ 3 зм_ни 4575" xfId="1"/>
    <cellStyle name="Обычный" xfId="0" builtinId="0"/>
    <cellStyle name="Финансовый" xfId="2" builtin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="70" zoomScaleNormal="70" zoomScaleSheetLayoutView="100" workbookViewId="0">
      <selection activeCell="L16" sqref="L15:BL16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64" t="s">
        <v>39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64" ht="15.95" customHeight="1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64" ht="15" customHeight="1">
      <c r="AO3" s="172" t="s">
        <v>102</v>
      </c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</row>
    <row r="4" spans="1:64" ht="32.1" customHeight="1">
      <c r="AO4" s="81" t="s">
        <v>61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64">
      <c r="AO5" s="82" t="s">
        <v>23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64" ht="25.5" customHeight="1">
      <c r="AO7" s="83" t="s">
        <v>106</v>
      </c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10" spans="1:64" ht="15.75" customHeight="1">
      <c r="A10" s="87" t="s">
        <v>24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64" ht="15.75" customHeight="1">
      <c r="A11" s="87" t="s">
        <v>59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78">
        <v>1</v>
      </c>
      <c r="B13" s="78"/>
      <c r="C13" s="85" t="s">
        <v>56</v>
      </c>
      <c r="D13" s="86"/>
      <c r="E13" s="86"/>
      <c r="F13" s="86"/>
      <c r="G13" s="86"/>
      <c r="H13" s="86"/>
      <c r="I13" s="86"/>
      <c r="J13" s="86"/>
      <c r="K13" s="86"/>
      <c r="L13" s="84" t="s">
        <v>57</v>
      </c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</row>
    <row r="14" spans="1:64" ht="27" customHeight="1">
      <c r="A14" s="77" t="s">
        <v>62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 t="s">
        <v>1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 ht="20.25" customHeight="1">
      <c r="A15" s="78" t="s">
        <v>7</v>
      </c>
      <c r="B15" s="78"/>
      <c r="C15" s="85" t="s">
        <v>60</v>
      </c>
      <c r="D15" s="86"/>
      <c r="E15" s="86"/>
      <c r="F15" s="86"/>
      <c r="G15" s="86"/>
      <c r="H15" s="86"/>
      <c r="I15" s="86"/>
      <c r="J15" s="86"/>
      <c r="K15" s="86"/>
      <c r="L15" s="84" t="s">
        <v>63</v>
      </c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</row>
    <row r="16" spans="1:64" ht="24" customHeight="1">
      <c r="A16" s="77" t="s">
        <v>62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 t="s">
        <v>2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</row>
    <row r="17" spans="1:79" ht="38.25" customHeight="1">
      <c r="A17" s="78">
        <v>3</v>
      </c>
      <c r="B17" s="78"/>
      <c r="C17" s="85">
        <v>1210160</v>
      </c>
      <c r="D17" s="86"/>
      <c r="E17" s="86"/>
      <c r="F17" s="86"/>
      <c r="G17" s="86"/>
      <c r="H17" s="86"/>
      <c r="I17" s="86"/>
      <c r="J17" s="86"/>
      <c r="K17" s="86"/>
      <c r="L17" s="92" t="s">
        <v>78</v>
      </c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 t="s">
        <v>77</v>
      </c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72" t="s">
        <v>40</v>
      </c>
      <c r="E19" s="72"/>
      <c r="F19" s="72"/>
      <c r="G19" s="72"/>
      <c r="H19" s="72"/>
      <c r="I19" s="72"/>
      <c r="J19" s="72"/>
      <c r="K19" s="7"/>
      <c r="L19" s="77" t="s">
        <v>25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 t="s">
        <v>3</v>
      </c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95" t="s">
        <v>54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67">
        <f>I22+AS21</f>
        <v>4684400</v>
      </c>
      <c r="V21" s="67"/>
      <c r="W21" s="67"/>
      <c r="X21" s="67"/>
      <c r="Y21" s="67"/>
      <c r="Z21" s="67"/>
      <c r="AA21" s="67"/>
      <c r="AB21" s="67"/>
      <c r="AC21" s="67"/>
      <c r="AD21" s="67"/>
      <c r="AE21" s="68" t="s">
        <v>55</v>
      </c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>
        <v>4534400</v>
      </c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54" t="s">
        <v>27</v>
      </c>
      <c r="BE21" s="54"/>
      <c r="BF21" s="54"/>
      <c r="BG21" s="54"/>
      <c r="BH21" s="54"/>
      <c r="BI21" s="54"/>
      <c r="BJ21" s="54"/>
      <c r="BK21" s="54"/>
      <c r="BL21" s="54"/>
    </row>
    <row r="22" spans="1:79" ht="24.95" customHeight="1">
      <c r="A22" s="54" t="s">
        <v>26</v>
      </c>
      <c r="B22" s="54"/>
      <c r="C22" s="54"/>
      <c r="D22" s="54"/>
      <c r="E22" s="54"/>
      <c r="F22" s="54"/>
      <c r="G22" s="54"/>
      <c r="H22" s="54"/>
      <c r="I22" s="67">
        <v>150000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4" t="s">
        <v>28</v>
      </c>
      <c r="U22" s="54"/>
      <c r="V22" s="54"/>
      <c r="W22" s="54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65" t="s">
        <v>42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</row>
    <row r="25" spans="1:79" ht="41.25" customHeight="1">
      <c r="A25" s="159" t="s">
        <v>103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</row>
    <row r="26" spans="1:79" ht="12.75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</row>
    <row r="27" spans="1:79" ht="15.75" customHeight="1">
      <c r="A27" s="161" t="s">
        <v>41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</row>
    <row r="28" spans="1:79" ht="27.75" customHeight="1">
      <c r="A28" s="162" t="s">
        <v>32</v>
      </c>
      <c r="B28" s="162"/>
      <c r="C28" s="162"/>
      <c r="D28" s="162"/>
      <c r="E28" s="162"/>
      <c r="F28" s="162"/>
      <c r="G28" s="163" t="s">
        <v>45</v>
      </c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5"/>
    </row>
    <row r="29" spans="1:79" ht="15.75" hidden="1">
      <c r="A29" s="116">
        <v>1</v>
      </c>
      <c r="B29" s="116"/>
      <c r="C29" s="116"/>
      <c r="D29" s="116"/>
      <c r="E29" s="116"/>
      <c r="F29" s="116"/>
      <c r="G29" s="163">
        <v>2</v>
      </c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5"/>
    </row>
    <row r="30" spans="1:79" ht="10.5" hidden="1" customHeight="1">
      <c r="A30" s="166" t="s">
        <v>37</v>
      </c>
      <c r="B30" s="166"/>
      <c r="C30" s="166"/>
      <c r="D30" s="166"/>
      <c r="E30" s="166"/>
      <c r="F30" s="166"/>
      <c r="G30" s="167" t="s">
        <v>10</v>
      </c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9"/>
      <c r="CA30" s="1" t="s">
        <v>53</v>
      </c>
    </row>
    <row r="31" spans="1:79" ht="20.25" customHeight="1">
      <c r="A31" s="166">
        <v>1</v>
      </c>
      <c r="B31" s="166"/>
      <c r="C31" s="166"/>
      <c r="D31" s="166"/>
      <c r="E31" s="166"/>
      <c r="F31" s="166"/>
      <c r="G31" s="170" t="s">
        <v>104</v>
      </c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CA31" s="1" t="s">
        <v>52</v>
      </c>
    </row>
    <row r="32" spans="1:79" ht="12.75" customHeight="1">
      <c r="A32" s="160"/>
      <c r="B32" s="160"/>
      <c r="C32" s="160"/>
      <c r="D32" s="160"/>
      <c r="E32" s="160"/>
      <c r="F32" s="16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</row>
    <row r="33" spans="1:79" ht="15.95" customHeight="1">
      <c r="A33" s="161" t="s">
        <v>43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</row>
    <row r="34" spans="1:79" ht="17.25" customHeight="1">
      <c r="A34" s="159" t="s">
        <v>79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54" t="s">
        <v>44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27.75" customHeight="1">
      <c r="A37" s="91" t="s">
        <v>32</v>
      </c>
      <c r="B37" s="91"/>
      <c r="C37" s="91"/>
      <c r="D37" s="91"/>
      <c r="E37" s="91"/>
      <c r="F37" s="91"/>
      <c r="G37" s="88" t="s">
        <v>29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90"/>
    </row>
    <row r="38" spans="1:79" ht="15.75" hidden="1">
      <c r="A38" s="48">
        <v>1</v>
      </c>
      <c r="B38" s="48"/>
      <c r="C38" s="48"/>
      <c r="D38" s="48"/>
      <c r="E38" s="48"/>
      <c r="F38" s="48"/>
      <c r="G38" s="88">
        <v>2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0.5" hidden="1" customHeight="1">
      <c r="A39" s="50" t="s">
        <v>9</v>
      </c>
      <c r="B39" s="50"/>
      <c r="C39" s="50"/>
      <c r="D39" s="50"/>
      <c r="E39" s="50"/>
      <c r="F39" s="50"/>
      <c r="G39" s="51" t="s">
        <v>10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  <c r="CA39" s="1" t="s">
        <v>14</v>
      </c>
    </row>
    <row r="40" spans="1:79" ht="25.5" customHeight="1">
      <c r="A40" s="31">
        <v>1</v>
      </c>
      <c r="B40" s="32"/>
      <c r="C40" s="32"/>
      <c r="D40" s="32"/>
      <c r="E40" s="32"/>
      <c r="F40" s="33"/>
      <c r="G40" s="34" t="s">
        <v>80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6"/>
    </row>
    <row r="41" spans="1:79" ht="24.75" customHeight="1">
      <c r="A41" s="50">
        <v>2</v>
      </c>
      <c r="B41" s="50"/>
      <c r="C41" s="50"/>
      <c r="D41" s="50"/>
      <c r="E41" s="50"/>
      <c r="F41" s="50"/>
      <c r="G41" s="34" t="s">
        <v>105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6"/>
      <c r="CA41" s="1" t="s">
        <v>15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4" t="s">
        <v>46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>
      <c r="A44" s="70" t="s">
        <v>58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>
      <c r="A45" s="48" t="s">
        <v>32</v>
      </c>
      <c r="B45" s="48"/>
      <c r="C45" s="48"/>
      <c r="D45" s="71" t="s">
        <v>30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48" t="s">
        <v>33</v>
      </c>
      <c r="AD45" s="48"/>
      <c r="AE45" s="48"/>
      <c r="AF45" s="48"/>
      <c r="AG45" s="48"/>
      <c r="AH45" s="48"/>
      <c r="AI45" s="48"/>
      <c r="AJ45" s="48"/>
      <c r="AK45" s="48" t="s">
        <v>34</v>
      </c>
      <c r="AL45" s="48"/>
      <c r="AM45" s="48"/>
      <c r="AN45" s="48"/>
      <c r="AO45" s="48"/>
      <c r="AP45" s="48"/>
      <c r="AQ45" s="48"/>
      <c r="AR45" s="48"/>
      <c r="AS45" s="48" t="s">
        <v>31</v>
      </c>
      <c r="AT45" s="48"/>
      <c r="AU45" s="48"/>
      <c r="AV45" s="48"/>
      <c r="AW45" s="48"/>
      <c r="AX45" s="48"/>
      <c r="AY45" s="48"/>
      <c r="AZ45" s="48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>
      <c r="A46" s="48"/>
      <c r="B46" s="48"/>
      <c r="C46" s="48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16"/>
      <c r="BB46" s="16"/>
      <c r="BC46" s="16"/>
      <c r="BD46" s="16"/>
      <c r="BE46" s="16"/>
      <c r="BF46" s="16"/>
      <c r="BG46" s="16"/>
      <c r="BH46" s="16"/>
    </row>
    <row r="47" spans="1:79" ht="15.75">
      <c r="A47" s="48">
        <v>1</v>
      </c>
      <c r="B47" s="48"/>
      <c r="C47" s="48"/>
      <c r="D47" s="61">
        <v>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>
      <c r="A48" s="50" t="s">
        <v>9</v>
      </c>
      <c r="B48" s="50"/>
      <c r="C48" s="50"/>
      <c r="D48" s="31" t="s">
        <v>10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49" t="s">
        <v>11</v>
      </c>
      <c r="AD48" s="49"/>
      <c r="AE48" s="49"/>
      <c r="AF48" s="49"/>
      <c r="AG48" s="49"/>
      <c r="AH48" s="49"/>
      <c r="AI48" s="49"/>
      <c r="AJ48" s="49"/>
      <c r="AK48" s="49" t="s">
        <v>12</v>
      </c>
      <c r="AL48" s="49"/>
      <c r="AM48" s="49"/>
      <c r="AN48" s="49"/>
      <c r="AO48" s="49"/>
      <c r="AP48" s="49"/>
      <c r="AQ48" s="49"/>
      <c r="AR48" s="49"/>
      <c r="AS48" s="79" t="s">
        <v>13</v>
      </c>
      <c r="AT48" s="49"/>
      <c r="AU48" s="49"/>
      <c r="AV48" s="49"/>
      <c r="AW48" s="49"/>
      <c r="AX48" s="49"/>
      <c r="AY48" s="49"/>
      <c r="AZ48" s="49"/>
      <c r="BA48" s="17"/>
      <c r="BB48" s="18"/>
      <c r="BC48" s="18"/>
      <c r="BD48" s="18"/>
      <c r="BE48" s="18"/>
      <c r="BF48" s="18"/>
      <c r="BG48" s="18"/>
      <c r="BH48" s="18"/>
      <c r="CA48" s="4" t="s">
        <v>16</v>
      </c>
    </row>
    <row r="49" spans="1:79" s="4" customFormat="1" ht="16.5" customHeight="1">
      <c r="A49" s="31">
        <v>1</v>
      </c>
      <c r="B49" s="32"/>
      <c r="C49" s="33"/>
      <c r="D49" s="113" t="str">
        <f>G40</f>
        <v>Забезпечення виконання наданих законодавством повноважень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5"/>
      <c r="AC49" s="119">
        <f>AS21</f>
        <v>4534400</v>
      </c>
      <c r="AD49" s="120"/>
      <c r="AE49" s="120"/>
      <c r="AF49" s="120"/>
      <c r="AG49" s="120"/>
      <c r="AH49" s="120"/>
      <c r="AI49" s="120"/>
      <c r="AJ49" s="121"/>
      <c r="AK49" s="119"/>
      <c r="AL49" s="120"/>
      <c r="AM49" s="120"/>
      <c r="AN49" s="120"/>
      <c r="AO49" s="120"/>
      <c r="AP49" s="120"/>
      <c r="AQ49" s="120"/>
      <c r="AR49" s="121"/>
      <c r="AS49" s="123">
        <f>AC49</f>
        <v>4534400</v>
      </c>
      <c r="AT49" s="123"/>
      <c r="AU49" s="123"/>
      <c r="AV49" s="123"/>
      <c r="AW49" s="123"/>
      <c r="AX49" s="123"/>
      <c r="AY49" s="123"/>
      <c r="AZ49" s="123"/>
      <c r="BA49" s="124"/>
      <c r="BB49" s="124"/>
      <c r="BC49" s="124"/>
      <c r="BD49" s="124"/>
      <c r="BE49" s="124"/>
      <c r="BF49" s="124"/>
      <c r="BG49" s="124"/>
      <c r="BH49" s="124"/>
    </row>
    <row r="50" spans="1:79" s="4" customFormat="1" ht="44.25" customHeight="1">
      <c r="A50" s="31">
        <v>2</v>
      </c>
      <c r="B50" s="32"/>
      <c r="C50" s="33"/>
      <c r="D50" s="113" t="str">
        <f>G41</f>
        <v>Здійснення повноважень щодо володіння, користування та розпорядження  об’єктами права комунальної власності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119">
        <v>0</v>
      </c>
      <c r="AD50" s="120"/>
      <c r="AE50" s="120"/>
      <c r="AF50" s="120"/>
      <c r="AG50" s="120"/>
      <c r="AH50" s="120"/>
      <c r="AI50" s="120"/>
      <c r="AJ50" s="121"/>
      <c r="AK50" s="119">
        <f>I22</f>
        <v>150000</v>
      </c>
      <c r="AL50" s="120"/>
      <c r="AM50" s="120"/>
      <c r="AN50" s="120"/>
      <c r="AO50" s="120"/>
      <c r="AP50" s="120"/>
      <c r="AQ50" s="120"/>
      <c r="AR50" s="121"/>
      <c r="AS50" s="123">
        <f>AK50</f>
        <v>150000</v>
      </c>
      <c r="AT50" s="123"/>
      <c r="AU50" s="123"/>
      <c r="AV50" s="123"/>
      <c r="AW50" s="123"/>
      <c r="AX50" s="123"/>
      <c r="AY50" s="123"/>
      <c r="AZ50" s="123"/>
      <c r="BA50" s="124"/>
      <c r="BB50" s="124"/>
      <c r="BC50" s="124"/>
      <c r="BD50" s="124"/>
      <c r="BE50" s="124"/>
      <c r="BF50" s="124"/>
      <c r="BG50" s="124"/>
      <c r="BH50" s="124"/>
    </row>
    <row r="51" spans="1:79" s="4" customFormat="1" ht="19.5" customHeight="1">
      <c r="A51" s="66"/>
      <c r="B51" s="66"/>
      <c r="C51" s="66"/>
      <c r="D51" s="134" t="s">
        <v>64</v>
      </c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6"/>
      <c r="AC51" s="69">
        <f>AC50+AC49</f>
        <v>4534400</v>
      </c>
      <c r="AD51" s="69"/>
      <c r="AE51" s="69"/>
      <c r="AF51" s="69"/>
      <c r="AG51" s="69"/>
      <c r="AH51" s="69"/>
      <c r="AI51" s="69"/>
      <c r="AJ51" s="69"/>
      <c r="AK51" s="69">
        <f>AK50+AK49</f>
        <v>150000</v>
      </c>
      <c r="AL51" s="69"/>
      <c r="AM51" s="69"/>
      <c r="AN51" s="69"/>
      <c r="AO51" s="69"/>
      <c r="AP51" s="69"/>
      <c r="AQ51" s="69"/>
      <c r="AR51" s="69"/>
      <c r="AS51" s="122">
        <f>SUM(AS49:AZ50)</f>
        <v>4684400</v>
      </c>
      <c r="AT51" s="122"/>
      <c r="AU51" s="122"/>
      <c r="AV51" s="122"/>
      <c r="AW51" s="122"/>
      <c r="AX51" s="122"/>
      <c r="AY51" s="122"/>
      <c r="AZ51" s="122"/>
      <c r="BA51" s="127"/>
      <c r="BB51" s="127"/>
      <c r="BC51" s="127"/>
      <c r="BD51" s="127"/>
      <c r="BE51" s="127"/>
      <c r="BF51" s="127"/>
      <c r="BG51" s="127"/>
      <c r="BH51" s="127"/>
      <c r="CA51" s="4" t="s">
        <v>17</v>
      </c>
    </row>
    <row r="52" spans="1:79">
      <c r="BA52" s="21"/>
      <c r="BB52" s="21"/>
      <c r="BC52" s="21"/>
      <c r="BD52" s="21"/>
      <c r="BE52" s="21"/>
      <c r="BF52" s="21"/>
      <c r="BG52" s="21"/>
      <c r="BH52" s="21"/>
    </row>
    <row r="53" spans="1:79" ht="15.75" customHeight="1">
      <c r="A53" s="65" t="s">
        <v>47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</row>
    <row r="54" spans="1:79" ht="15" customHeight="1">
      <c r="A54" s="70" t="s">
        <v>58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>
      <c r="A55" s="48" t="s">
        <v>32</v>
      </c>
      <c r="B55" s="48"/>
      <c r="C55" s="48"/>
      <c r="D55" s="71" t="s">
        <v>38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48" t="s">
        <v>33</v>
      </c>
      <c r="AC55" s="48"/>
      <c r="AD55" s="48"/>
      <c r="AE55" s="48"/>
      <c r="AF55" s="48"/>
      <c r="AG55" s="48"/>
      <c r="AH55" s="48"/>
      <c r="AI55" s="48"/>
      <c r="AJ55" s="48" t="s">
        <v>34</v>
      </c>
      <c r="AK55" s="48"/>
      <c r="AL55" s="48"/>
      <c r="AM55" s="48"/>
      <c r="AN55" s="48"/>
      <c r="AO55" s="48"/>
      <c r="AP55" s="48"/>
      <c r="AQ55" s="48"/>
      <c r="AR55" s="48" t="s">
        <v>31</v>
      </c>
      <c r="AS55" s="48"/>
      <c r="AT55" s="48"/>
      <c r="AU55" s="48"/>
      <c r="AV55" s="48"/>
      <c r="AW55" s="48"/>
      <c r="AX55" s="48"/>
      <c r="AY55" s="48"/>
    </row>
    <row r="56" spans="1:79" ht="29.1" customHeight="1">
      <c r="A56" s="48"/>
      <c r="B56" s="48"/>
      <c r="C56" s="48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>
      <c r="A57" s="48">
        <v>1</v>
      </c>
      <c r="B57" s="48"/>
      <c r="C57" s="48"/>
      <c r="D57" s="61">
        <v>2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>
      <c r="A58" s="50" t="s">
        <v>9</v>
      </c>
      <c r="B58" s="50"/>
      <c r="C58" s="50"/>
      <c r="D58" s="51" t="s">
        <v>10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133" t="s">
        <v>11</v>
      </c>
      <c r="AC58" s="133"/>
      <c r="AD58" s="133"/>
      <c r="AE58" s="133"/>
      <c r="AF58" s="133"/>
      <c r="AG58" s="133"/>
      <c r="AH58" s="133"/>
      <c r="AI58" s="133"/>
      <c r="AJ58" s="133" t="s">
        <v>12</v>
      </c>
      <c r="AK58" s="133"/>
      <c r="AL58" s="133"/>
      <c r="AM58" s="133"/>
      <c r="AN58" s="133"/>
      <c r="AO58" s="133"/>
      <c r="AP58" s="133"/>
      <c r="AQ58" s="133"/>
      <c r="AR58" s="133" t="s">
        <v>13</v>
      </c>
      <c r="AS58" s="133"/>
      <c r="AT58" s="133"/>
      <c r="AU58" s="133"/>
      <c r="AV58" s="133"/>
      <c r="AW58" s="133"/>
      <c r="AX58" s="133"/>
      <c r="AY58" s="133"/>
      <c r="CA58" s="1" t="s">
        <v>18</v>
      </c>
    </row>
    <row r="59" spans="1:79" ht="17.25" customHeight="1">
      <c r="A59" s="31"/>
      <c r="B59" s="32"/>
      <c r="C59" s="33"/>
      <c r="D59" s="128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  <c r="AB59" s="131"/>
      <c r="AC59" s="131"/>
      <c r="AD59" s="131"/>
      <c r="AE59" s="131"/>
      <c r="AF59" s="131"/>
      <c r="AG59" s="131"/>
      <c r="AH59" s="131"/>
      <c r="AI59" s="131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</row>
    <row r="60" spans="1:79" s="4" customFormat="1" ht="17.25" customHeight="1">
      <c r="A60" s="66"/>
      <c r="B60" s="66"/>
      <c r="C60" s="66"/>
      <c r="D60" s="125" t="s">
        <v>31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17">
        <f>AB59</f>
        <v>0</v>
      </c>
      <c r="AC60" s="117"/>
      <c r="AD60" s="117"/>
      <c r="AE60" s="117"/>
      <c r="AF60" s="117"/>
      <c r="AG60" s="117"/>
      <c r="AH60" s="117"/>
      <c r="AI60" s="117"/>
      <c r="AJ60" s="69">
        <f>SUM(AJ59:AQ59)</f>
        <v>0</v>
      </c>
      <c r="AK60" s="69"/>
      <c r="AL60" s="69"/>
      <c r="AM60" s="69"/>
      <c r="AN60" s="69"/>
      <c r="AO60" s="69"/>
      <c r="AP60" s="69"/>
      <c r="AQ60" s="69"/>
      <c r="AR60" s="69">
        <f>AB60+AJ60</f>
        <v>0</v>
      </c>
      <c r="AS60" s="69"/>
      <c r="AT60" s="69"/>
      <c r="AU60" s="69"/>
      <c r="AV60" s="69"/>
      <c r="AW60" s="69"/>
      <c r="AX60" s="69"/>
      <c r="AY60" s="69"/>
      <c r="CA60" s="4" t="s">
        <v>19</v>
      </c>
    </row>
    <row r="62" spans="1:79" ht="15.75" customHeight="1">
      <c r="A62" s="54" t="s">
        <v>48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>
      <c r="A63" s="116" t="s">
        <v>32</v>
      </c>
      <c r="B63" s="116"/>
      <c r="C63" s="116"/>
      <c r="D63" s="116"/>
      <c r="E63" s="116"/>
      <c r="F63" s="116"/>
      <c r="G63" s="61" t="s">
        <v>49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48" t="s">
        <v>5</v>
      </c>
      <c r="AA63" s="48"/>
      <c r="AB63" s="48"/>
      <c r="AC63" s="48"/>
      <c r="AD63" s="48"/>
      <c r="AE63" s="48" t="s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61" t="s">
        <v>33</v>
      </c>
      <c r="AP63" s="62"/>
      <c r="AQ63" s="62"/>
      <c r="AR63" s="62"/>
      <c r="AS63" s="62"/>
      <c r="AT63" s="62"/>
      <c r="AU63" s="62"/>
      <c r="AV63" s="63"/>
      <c r="AW63" s="61" t="s">
        <v>34</v>
      </c>
      <c r="AX63" s="62"/>
      <c r="AY63" s="62"/>
      <c r="AZ63" s="62"/>
      <c r="BA63" s="62"/>
      <c r="BB63" s="62"/>
      <c r="BC63" s="62"/>
      <c r="BD63" s="63"/>
      <c r="BE63" s="61" t="s">
        <v>31</v>
      </c>
      <c r="BF63" s="62"/>
      <c r="BG63" s="62"/>
      <c r="BH63" s="62"/>
      <c r="BI63" s="62"/>
      <c r="BJ63" s="62"/>
      <c r="BK63" s="62"/>
      <c r="BL63" s="63"/>
    </row>
    <row r="64" spans="1:79" ht="15.75" customHeight="1">
      <c r="A64" s="48">
        <v>1</v>
      </c>
      <c r="B64" s="48"/>
      <c r="C64" s="48"/>
      <c r="D64" s="48"/>
      <c r="E64" s="48"/>
      <c r="F64" s="48"/>
      <c r="G64" s="61">
        <v>2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48">
        <v>3</v>
      </c>
      <c r="AA64" s="48"/>
      <c r="AB64" s="48"/>
      <c r="AC64" s="48"/>
      <c r="AD64" s="48"/>
      <c r="AE64" s="48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>
        <v>5</v>
      </c>
      <c r="AP64" s="48"/>
      <c r="AQ64" s="48"/>
      <c r="AR64" s="48"/>
      <c r="AS64" s="48"/>
      <c r="AT64" s="48"/>
      <c r="AU64" s="48"/>
      <c r="AV64" s="48"/>
      <c r="AW64" s="48">
        <v>6</v>
      </c>
      <c r="AX64" s="48"/>
      <c r="AY64" s="48"/>
      <c r="AZ64" s="48"/>
      <c r="BA64" s="48"/>
      <c r="BB64" s="48"/>
      <c r="BC64" s="48"/>
      <c r="BD64" s="48"/>
      <c r="BE64" s="48">
        <v>7</v>
      </c>
      <c r="BF64" s="48"/>
      <c r="BG64" s="48"/>
      <c r="BH64" s="48"/>
      <c r="BI64" s="48"/>
      <c r="BJ64" s="48"/>
      <c r="BK64" s="48"/>
      <c r="BL64" s="48"/>
    </row>
    <row r="65" spans="1:79" ht="12.75" hidden="1" customHeight="1">
      <c r="A65" s="50" t="s">
        <v>37</v>
      </c>
      <c r="B65" s="50"/>
      <c r="C65" s="50"/>
      <c r="D65" s="50"/>
      <c r="E65" s="50"/>
      <c r="F65" s="50"/>
      <c r="G65" s="51" t="s">
        <v>10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22</v>
      </c>
      <c r="AA65" s="50"/>
      <c r="AB65" s="50"/>
      <c r="AC65" s="50"/>
      <c r="AD65" s="50"/>
      <c r="AE65" s="118" t="s">
        <v>36</v>
      </c>
      <c r="AF65" s="118"/>
      <c r="AG65" s="118"/>
      <c r="AH65" s="118"/>
      <c r="AI65" s="118"/>
      <c r="AJ65" s="118"/>
      <c r="AK65" s="118"/>
      <c r="AL65" s="118"/>
      <c r="AM65" s="118"/>
      <c r="AN65" s="51"/>
      <c r="AO65" s="49" t="s">
        <v>11</v>
      </c>
      <c r="AP65" s="49"/>
      <c r="AQ65" s="49"/>
      <c r="AR65" s="49"/>
      <c r="AS65" s="49"/>
      <c r="AT65" s="49"/>
      <c r="AU65" s="49"/>
      <c r="AV65" s="49"/>
      <c r="AW65" s="49" t="s">
        <v>35</v>
      </c>
      <c r="AX65" s="49"/>
      <c r="AY65" s="49"/>
      <c r="AZ65" s="49"/>
      <c r="BA65" s="49"/>
      <c r="BB65" s="49"/>
      <c r="BC65" s="49"/>
      <c r="BD65" s="49"/>
      <c r="BE65" s="49" t="s">
        <v>13</v>
      </c>
      <c r="BF65" s="49"/>
      <c r="BG65" s="49"/>
      <c r="BH65" s="49"/>
      <c r="BI65" s="49"/>
      <c r="BJ65" s="49"/>
      <c r="BK65" s="49"/>
      <c r="BL65" s="49"/>
      <c r="CA65" s="1" t="s">
        <v>20</v>
      </c>
    </row>
    <row r="66" spans="1:79" ht="12.75" customHeight="1">
      <c r="A66" s="50"/>
      <c r="B66" s="50"/>
      <c r="C66" s="50"/>
      <c r="D66" s="50"/>
      <c r="E66" s="50"/>
      <c r="F66" s="50"/>
      <c r="G66" s="145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79"/>
      <c r="AA66" s="79"/>
      <c r="AB66" s="79"/>
      <c r="AC66" s="79"/>
      <c r="AD66" s="79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CA66" s="1" t="s">
        <v>21</v>
      </c>
    </row>
    <row r="67" spans="1:79" ht="34.5" customHeight="1">
      <c r="A67" s="31"/>
      <c r="B67" s="32"/>
      <c r="C67" s="32"/>
      <c r="D67" s="32"/>
      <c r="E67" s="32"/>
      <c r="F67" s="33"/>
      <c r="G67" s="58" t="s">
        <v>65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31"/>
      <c r="AA67" s="32"/>
      <c r="AB67" s="32"/>
      <c r="AC67" s="32"/>
      <c r="AD67" s="33"/>
      <c r="AE67" s="31"/>
      <c r="AF67" s="32"/>
      <c r="AG67" s="32"/>
      <c r="AH67" s="32"/>
      <c r="AI67" s="32"/>
      <c r="AJ67" s="32"/>
      <c r="AK67" s="32"/>
      <c r="AL67" s="32"/>
      <c r="AM67" s="32"/>
      <c r="AN67" s="33"/>
      <c r="AO67" s="55"/>
      <c r="AP67" s="56"/>
      <c r="AQ67" s="56"/>
      <c r="AR67" s="56"/>
      <c r="AS67" s="56"/>
      <c r="AT67" s="56"/>
      <c r="AU67" s="56"/>
      <c r="AV67" s="57"/>
      <c r="AW67" s="55"/>
      <c r="AX67" s="56"/>
      <c r="AY67" s="56"/>
      <c r="AZ67" s="56"/>
      <c r="BA67" s="56"/>
      <c r="BB67" s="56"/>
      <c r="BC67" s="56"/>
      <c r="BD67" s="57"/>
      <c r="BE67" s="55"/>
      <c r="BF67" s="56"/>
      <c r="BG67" s="56"/>
      <c r="BH67" s="56"/>
      <c r="BI67" s="56"/>
      <c r="BJ67" s="56"/>
      <c r="BK67" s="56"/>
      <c r="BL67" s="57"/>
    </row>
    <row r="68" spans="1:79" ht="16.5" customHeight="1">
      <c r="A68" s="31">
        <v>1</v>
      </c>
      <c r="B68" s="32"/>
      <c r="C68" s="32"/>
      <c r="D68" s="32"/>
      <c r="E68" s="32"/>
      <c r="F68" s="33"/>
      <c r="G68" s="37" t="s">
        <v>81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9"/>
      <c r="Z68" s="37" t="s">
        <v>67</v>
      </c>
      <c r="AA68" s="40"/>
      <c r="AB68" s="40"/>
      <c r="AC68" s="40"/>
      <c r="AD68" s="41"/>
      <c r="AE68" s="37" t="s">
        <v>82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45">
        <v>23</v>
      </c>
      <c r="AP68" s="46"/>
      <c r="AQ68" s="46"/>
      <c r="AR68" s="46"/>
      <c r="AS68" s="46"/>
      <c r="AT68" s="46"/>
      <c r="AU68" s="46"/>
      <c r="AV68" s="47"/>
      <c r="AW68" s="42"/>
      <c r="AX68" s="43"/>
      <c r="AY68" s="43"/>
      <c r="AZ68" s="43"/>
      <c r="BA68" s="43"/>
      <c r="BB68" s="43"/>
      <c r="BC68" s="43"/>
      <c r="BD68" s="44"/>
      <c r="BE68" s="45">
        <f>AO68+AW68</f>
        <v>23</v>
      </c>
      <c r="BF68" s="46"/>
      <c r="BG68" s="46"/>
      <c r="BH68" s="46"/>
      <c r="BI68" s="46"/>
      <c r="BJ68" s="46"/>
      <c r="BK68" s="46"/>
      <c r="BL68" s="47"/>
    </row>
    <row r="69" spans="1:79" ht="35.25" customHeight="1">
      <c r="A69" s="31">
        <v>2</v>
      </c>
      <c r="B69" s="32"/>
      <c r="C69" s="32"/>
      <c r="D69" s="32"/>
      <c r="E69" s="32"/>
      <c r="F69" s="33"/>
      <c r="G69" s="37" t="s">
        <v>83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9"/>
      <c r="Z69" s="37" t="s">
        <v>84</v>
      </c>
      <c r="AA69" s="40"/>
      <c r="AB69" s="40"/>
      <c r="AC69" s="40"/>
      <c r="AD69" s="41"/>
      <c r="AE69" s="37" t="s">
        <v>85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45"/>
      <c r="AP69" s="46"/>
      <c r="AQ69" s="46"/>
      <c r="AR69" s="46"/>
      <c r="AS69" s="46"/>
      <c r="AT69" s="46"/>
      <c r="AU69" s="46"/>
      <c r="AV69" s="47"/>
      <c r="AW69" s="140">
        <v>669.82</v>
      </c>
      <c r="AX69" s="141"/>
      <c r="AY69" s="141"/>
      <c r="AZ69" s="141"/>
      <c r="BA69" s="141"/>
      <c r="BB69" s="141"/>
      <c r="BC69" s="141"/>
      <c r="BD69" s="142"/>
      <c r="BE69" s="140">
        <f>AO69+AW69</f>
        <v>669.82</v>
      </c>
      <c r="BF69" s="141"/>
      <c r="BG69" s="141"/>
      <c r="BH69" s="141"/>
      <c r="BI69" s="141"/>
      <c r="BJ69" s="141"/>
      <c r="BK69" s="141"/>
      <c r="BL69" s="142"/>
    </row>
    <row r="70" spans="1:79" ht="20.25" customHeight="1">
      <c r="A70" s="31"/>
      <c r="B70" s="32"/>
      <c r="C70" s="32"/>
      <c r="D70" s="32"/>
      <c r="E70" s="32"/>
      <c r="F70" s="33"/>
      <c r="G70" s="58" t="s">
        <v>66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58" t="s">
        <v>69</v>
      </c>
      <c r="AA70" s="59"/>
      <c r="AB70" s="59"/>
      <c r="AC70" s="59"/>
      <c r="AD70" s="60"/>
      <c r="AE70" s="58" t="s">
        <v>69</v>
      </c>
      <c r="AF70" s="59"/>
      <c r="AG70" s="59"/>
      <c r="AH70" s="59"/>
      <c r="AI70" s="59"/>
      <c r="AJ70" s="59"/>
      <c r="AK70" s="59"/>
      <c r="AL70" s="59"/>
      <c r="AM70" s="59"/>
      <c r="AN70" s="60"/>
      <c r="AO70" s="137"/>
      <c r="AP70" s="138"/>
      <c r="AQ70" s="138"/>
      <c r="AR70" s="138"/>
      <c r="AS70" s="138"/>
      <c r="AT70" s="138"/>
      <c r="AU70" s="138"/>
      <c r="AV70" s="139"/>
      <c r="AW70" s="42"/>
      <c r="AX70" s="43"/>
      <c r="AY70" s="43"/>
      <c r="AZ70" s="43"/>
      <c r="BA70" s="43"/>
      <c r="BB70" s="43"/>
      <c r="BC70" s="43"/>
      <c r="BD70" s="44"/>
      <c r="BE70" s="45"/>
      <c r="BF70" s="46"/>
      <c r="BG70" s="46"/>
      <c r="BH70" s="46"/>
      <c r="BI70" s="46"/>
      <c r="BJ70" s="46"/>
      <c r="BK70" s="46"/>
      <c r="BL70" s="47"/>
    </row>
    <row r="71" spans="1:79" ht="51.75" customHeight="1">
      <c r="A71" s="31">
        <v>3</v>
      </c>
      <c r="B71" s="32"/>
      <c r="C71" s="32"/>
      <c r="D71" s="32"/>
      <c r="E71" s="32"/>
      <c r="F71" s="33"/>
      <c r="G71" s="99" t="s">
        <v>86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37" t="s">
        <v>67</v>
      </c>
      <c r="AA71" s="40"/>
      <c r="AB71" s="40"/>
      <c r="AC71" s="40"/>
      <c r="AD71" s="41"/>
      <c r="AE71" s="37" t="s">
        <v>87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45">
        <v>810</v>
      </c>
      <c r="AP71" s="46"/>
      <c r="AQ71" s="46"/>
      <c r="AR71" s="46"/>
      <c r="AS71" s="46"/>
      <c r="AT71" s="46"/>
      <c r="AU71" s="46"/>
      <c r="AV71" s="47"/>
      <c r="AW71" s="42"/>
      <c r="AX71" s="43"/>
      <c r="AY71" s="43"/>
      <c r="AZ71" s="43"/>
      <c r="BA71" s="43"/>
      <c r="BB71" s="43"/>
      <c r="BC71" s="43"/>
      <c r="BD71" s="44"/>
      <c r="BE71" s="45">
        <f t="shared" ref="BE71:BE78" si="0">AO71+AW71</f>
        <v>810</v>
      </c>
      <c r="BF71" s="46"/>
      <c r="BG71" s="46"/>
      <c r="BH71" s="46"/>
      <c r="BI71" s="46"/>
      <c r="BJ71" s="46"/>
      <c r="BK71" s="46"/>
      <c r="BL71" s="47"/>
    </row>
    <row r="72" spans="1:79" ht="34.5" customHeight="1">
      <c r="A72" s="31">
        <v>4</v>
      </c>
      <c r="B72" s="32"/>
      <c r="C72" s="32"/>
      <c r="D72" s="32"/>
      <c r="E72" s="32"/>
      <c r="F72" s="33"/>
      <c r="G72" s="37" t="s">
        <v>99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9"/>
      <c r="Z72" s="37" t="s">
        <v>67</v>
      </c>
      <c r="AA72" s="40"/>
      <c r="AB72" s="40"/>
      <c r="AC72" s="40"/>
      <c r="AD72" s="41"/>
      <c r="AE72" s="37" t="s">
        <v>87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45">
        <v>810</v>
      </c>
      <c r="AP72" s="46"/>
      <c r="AQ72" s="46"/>
      <c r="AR72" s="46"/>
      <c r="AS72" s="46"/>
      <c r="AT72" s="46"/>
      <c r="AU72" s="46"/>
      <c r="AV72" s="47"/>
      <c r="AW72" s="42"/>
      <c r="AX72" s="43"/>
      <c r="AY72" s="43"/>
      <c r="AZ72" s="43"/>
      <c r="BA72" s="43"/>
      <c r="BB72" s="43"/>
      <c r="BC72" s="43"/>
      <c r="BD72" s="44"/>
      <c r="BE72" s="45">
        <f>AO72</f>
        <v>810</v>
      </c>
      <c r="BF72" s="46"/>
      <c r="BG72" s="46"/>
      <c r="BH72" s="46"/>
      <c r="BI72" s="46"/>
      <c r="BJ72" s="46"/>
      <c r="BK72" s="46"/>
      <c r="BL72" s="47"/>
    </row>
    <row r="73" spans="1:79" ht="29.25" customHeight="1">
      <c r="A73" s="31">
        <v>5</v>
      </c>
      <c r="B73" s="32"/>
      <c r="C73" s="32"/>
      <c r="D73" s="32"/>
      <c r="E73" s="32"/>
      <c r="F73" s="33"/>
      <c r="G73" s="104" t="s">
        <v>88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37" t="s">
        <v>67</v>
      </c>
      <c r="AA73" s="40"/>
      <c r="AB73" s="40"/>
      <c r="AC73" s="40"/>
      <c r="AD73" s="41"/>
      <c r="AE73" s="37" t="s">
        <v>89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45">
        <v>150</v>
      </c>
      <c r="AP73" s="46"/>
      <c r="AQ73" s="46"/>
      <c r="AR73" s="46"/>
      <c r="AS73" s="46"/>
      <c r="AT73" s="46"/>
      <c r="AU73" s="46"/>
      <c r="AV73" s="47"/>
      <c r="AW73" s="42"/>
      <c r="AX73" s="43"/>
      <c r="AY73" s="43"/>
      <c r="AZ73" s="43"/>
      <c r="BA73" s="43"/>
      <c r="BB73" s="43"/>
      <c r="BC73" s="43"/>
      <c r="BD73" s="44"/>
      <c r="BE73" s="45">
        <f t="shared" si="0"/>
        <v>150</v>
      </c>
      <c r="BF73" s="46"/>
      <c r="BG73" s="46"/>
      <c r="BH73" s="46"/>
      <c r="BI73" s="46"/>
      <c r="BJ73" s="46"/>
      <c r="BK73" s="46"/>
      <c r="BL73" s="47"/>
    </row>
    <row r="74" spans="1:79" ht="30.75" customHeight="1">
      <c r="A74" s="31">
        <v>6</v>
      </c>
      <c r="B74" s="32"/>
      <c r="C74" s="32"/>
      <c r="D74" s="32"/>
      <c r="E74" s="32"/>
      <c r="F74" s="33"/>
      <c r="G74" s="37" t="s">
        <v>90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9"/>
      <c r="Z74" s="37" t="s">
        <v>67</v>
      </c>
      <c r="AA74" s="40"/>
      <c r="AB74" s="40"/>
      <c r="AC74" s="40"/>
      <c r="AD74" s="41"/>
      <c r="AE74" s="37" t="s">
        <v>91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45"/>
      <c r="AP74" s="46"/>
      <c r="AQ74" s="46"/>
      <c r="AR74" s="46"/>
      <c r="AS74" s="46"/>
      <c r="AT74" s="46"/>
      <c r="AU74" s="46"/>
      <c r="AV74" s="47"/>
      <c r="AW74" s="45">
        <v>4</v>
      </c>
      <c r="AX74" s="46"/>
      <c r="AY74" s="46"/>
      <c r="AZ74" s="46"/>
      <c r="BA74" s="46"/>
      <c r="BB74" s="46"/>
      <c r="BC74" s="46"/>
      <c r="BD74" s="47"/>
      <c r="BE74" s="45">
        <f>AO74+AW74</f>
        <v>4</v>
      </c>
      <c r="BF74" s="46"/>
      <c r="BG74" s="46"/>
      <c r="BH74" s="46"/>
      <c r="BI74" s="46"/>
      <c r="BJ74" s="46"/>
      <c r="BK74" s="46"/>
      <c r="BL74" s="47"/>
    </row>
    <row r="75" spans="1:79" ht="18.75" customHeight="1">
      <c r="A75" s="31"/>
      <c r="B75" s="32"/>
      <c r="C75" s="32"/>
      <c r="D75" s="32"/>
      <c r="E75" s="32"/>
      <c r="F75" s="33"/>
      <c r="G75" s="58" t="s">
        <v>68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58" t="s">
        <v>69</v>
      </c>
      <c r="AA75" s="59"/>
      <c r="AB75" s="59"/>
      <c r="AC75" s="59"/>
      <c r="AD75" s="60"/>
      <c r="AE75" s="58" t="s">
        <v>69</v>
      </c>
      <c r="AF75" s="59"/>
      <c r="AG75" s="59"/>
      <c r="AH75" s="59"/>
      <c r="AI75" s="59"/>
      <c r="AJ75" s="59"/>
      <c r="AK75" s="59"/>
      <c r="AL75" s="59"/>
      <c r="AM75" s="59"/>
      <c r="AN75" s="60"/>
      <c r="AO75" s="42"/>
      <c r="AP75" s="43"/>
      <c r="AQ75" s="43"/>
      <c r="AR75" s="43"/>
      <c r="AS75" s="43"/>
      <c r="AT75" s="43"/>
      <c r="AU75" s="43"/>
      <c r="AV75" s="44"/>
      <c r="AW75" s="42"/>
      <c r="AX75" s="43"/>
      <c r="AY75" s="43"/>
      <c r="AZ75" s="43"/>
      <c r="BA75" s="43"/>
      <c r="BB75" s="43"/>
      <c r="BC75" s="43"/>
      <c r="BD75" s="44"/>
      <c r="BE75" s="45"/>
      <c r="BF75" s="46"/>
      <c r="BG75" s="46"/>
      <c r="BH75" s="46"/>
      <c r="BI75" s="46"/>
      <c r="BJ75" s="46"/>
      <c r="BK75" s="46"/>
      <c r="BL75" s="47"/>
    </row>
    <row r="76" spans="1:79" ht="64.150000000000006" customHeight="1">
      <c r="A76" s="31">
        <v>7</v>
      </c>
      <c r="B76" s="32"/>
      <c r="C76" s="32"/>
      <c r="D76" s="32"/>
      <c r="E76" s="32"/>
      <c r="F76" s="33"/>
      <c r="G76" s="37" t="s">
        <v>92</v>
      </c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9"/>
      <c r="Z76" s="37" t="s">
        <v>67</v>
      </c>
      <c r="AA76" s="40"/>
      <c r="AB76" s="40"/>
      <c r="AC76" s="40"/>
      <c r="AD76" s="41"/>
      <c r="AE76" s="37" t="s">
        <v>93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45">
        <f>AO71/AO68</f>
        <v>35.217391304347828</v>
      </c>
      <c r="AP76" s="46"/>
      <c r="AQ76" s="46"/>
      <c r="AR76" s="46"/>
      <c r="AS76" s="46"/>
      <c r="AT76" s="46"/>
      <c r="AU76" s="46"/>
      <c r="AV76" s="47"/>
      <c r="AW76" s="42"/>
      <c r="AX76" s="43"/>
      <c r="AY76" s="43"/>
      <c r="AZ76" s="43"/>
      <c r="BA76" s="43"/>
      <c r="BB76" s="43"/>
      <c r="BC76" s="43"/>
      <c r="BD76" s="44"/>
      <c r="BE76" s="45">
        <f t="shared" si="0"/>
        <v>35.217391304347828</v>
      </c>
      <c r="BF76" s="46"/>
      <c r="BG76" s="46"/>
      <c r="BH76" s="46"/>
      <c r="BI76" s="46"/>
      <c r="BJ76" s="46"/>
      <c r="BK76" s="46"/>
      <c r="BL76" s="47"/>
    </row>
    <row r="77" spans="1:79" ht="82.15" customHeight="1">
      <c r="A77" s="31">
        <v>8</v>
      </c>
      <c r="B77" s="32"/>
      <c r="C77" s="32"/>
      <c r="D77" s="32"/>
      <c r="E77" s="32"/>
      <c r="F77" s="33"/>
      <c r="G77" s="37" t="s">
        <v>94</v>
      </c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9"/>
      <c r="Z77" s="37" t="s">
        <v>67</v>
      </c>
      <c r="AA77" s="40"/>
      <c r="AB77" s="40"/>
      <c r="AC77" s="40"/>
      <c r="AD77" s="41"/>
      <c r="AE77" s="37" t="s">
        <v>95</v>
      </c>
      <c r="AF77" s="40"/>
      <c r="AG77" s="40"/>
      <c r="AH77" s="40"/>
      <c r="AI77" s="40"/>
      <c r="AJ77" s="40"/>
      <c r="AK77" s="40"/>
      <c r="AL77" s="40"/>
      <c r="AM77" s="40"/>
      <c r="AN77" s="41"/>
      <c r="AO77" s="45">
        <v>6</v>
      </c>
      <c r="AP77" s="46"/>
      <c r="AQ77" s="46"/>
      <c r="AR77" s="46"/>
      <c r="AS77" s="46"/>
      <c r="AT77" s="46"/>
      <c r="AU77" s="46"/>
      <c r="AV77" s="47"/>
      <c r="AW77" s="42"/>
      <c r="AX77" s="43"/>
      <c r="AY77" s="43"/>
      <c r="AZ77" s="43"/>
      <c r="BA77" s="43"/>
      <c r="BB77" s="43"/>
      <c r="BC77" s="43"/>
      <c r="BD77" s="44"/>
      <c r="BE77" s="45">
        <f t="shared" si="0"/>
        <v>6</v>
      </c>
      <c r="BF77" s="46"/>
      <c r="BG77" s="46"/>
      <c r="BH77" s="46"/>
      <c r="BI77" s="46"/>
      <c r="BJ77" s="46"/>
      <c r="BK77" s="46"/>
      <c r="BL77" s="47"/>
    </row>
    <row r="78" spans="1:79" ht="61.15" customHeight="1">
      <c r="A78" s="31">
        <v>9</v>
      </c>
      <c r="B78" s="32"/>
      <c r="C78" s="32"/>
      <c r="D78" s="32"/>
      <c r="E78" s="32"/>
      <c r="F78" s="33"/>
      <c r="G78" s="37" t="s">
        <v>96</v>
      </c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9"/>
      <c r="Z78" s="37" t="s">
        <v>97</v>
      </c>
      <c r="AA78" s="40"/>
      <c r="AB78" s="40"/>
      <c r="AC78" s="40"/>
      <c r="AD78" s="41"/>
      <c r="AE78" s="37" t="s">
        <v>98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148">
        <f>AC51/AO68/1000</f>
        <v>197.14782608695651</v>
      </c>
      <c r="AP78" s="149"/>
      <c r="AQ78" s="149"/>
      <c r="AR78" s="149"/>
      <c r="AS78" s="149"/>
      <c r="AT78" s="149"/>
      <c r="AU78" s="149"/>
      <c r="AV78" s="150"/>
      <c r="AW78" s="42"/>
      <c r="AX78" s="43"/>
      <c r="AY78" s="43"/>
      <c r="AZ78" s="43"/>
      <c r="BA78" s="43"/>
      <c r="BB78" s="43"/>
      <c r="BC78" s="43"/>
      <c r="BD78" s="44"/>
      <c r="BE78" s="148">
        <f t="shared" si="0"/>
        <v>197.14782608695651</v>
      </c>
      <c r="BF78" s="149"/>
      <c r="BG78" s="149"/>
      <c r="BH78" s="149"/>
      <c r="BI78" s="149"/>
      <c r="BJ78" s="149"/>
      <c r="BK78" s="149"/>
      <c r="BL78" s="150"/>
    </row>
    <row r="79" spans="1:79" ht="38.25" customHeight="1">
      <c r="A79" s="31"/>
      <c r="B79" s="32"/>
      <c r="C79" s="32"/>
      <c r="D79" s="32"/>
      <c r="E79" s="32"/>
      <c r="F79" s="33"/>
      <c r="G79" s="58" t="s">
        <v>70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37"/>
      <c r="AA79" s="40"/>
      <c r="AB79" s="40"/>
      <c r="AC79" s="40"/>
      <c r="AD79" s="41"/>
      <c r="AE79" s="37"/>
      <c r="AF79" s="40"/>
      <c r="AG79" s="40"/>
      <c r="AH79" s="40"/>
      <c r="AI79" s="40"/>
      <c r="AJ79" s="40"/>
      <c r="AK79" s="40"/>
      <c r="AL79" s="40"/>
      <c r="AM79" s="40"/>
      <c r="AN79" s="41"/>
      <c r="AO79" s="148"/>
      <c r="AP79" s="149"/>
      <c r="AQ79" s="149"/>
      <c r="AR79" s="149"/>
      <c r="AS79" s="149"/>
      <c r="AT79" s="149"/>
      <c r="AU79" s="149"/>
      <c r="AV79" s="150"/>
      <c r="AW79" s="42"/>
      <c r="AX79" s="43"/>
      <c r="AY79" s="43"/>
      <c r="AZ79" s="43"/>
      <c r="BA79" s="43"/>
      <c r="BB79" s="43"/>
      <c r="BC79" s="43"/>
      <c r="BD79" s="44"/>
      <c r="BE79" s="148"/>
      <c r="BF79" s="149"/>
      <c r="BG79" s="149"/>
      <c r="BH79" s="149"/>
      <c r="BI79" s="149"/>
      <c r="BJ79" s="149"/>
      <c r="BK79" s="149"/>
      <c r="BL79" s="150"/>
    </row>
    <row r="80" spans="1:79" ht="87" customHeight="1">
      <c r="A80" s="31">
        <v>10</v>
      </c>
      <c r="B80" s="32"/>
      <c r="C80" s="32"/>
      <c r="D80" s="32"/>
      <c r="E80" s="32"/>
      <c r="F80" s="33"/>
      <c r="G80" s="37" t="s">
        <v>100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9"/>
      <c r="Z80" s="37" t="s">
        <v>97</v>
      </c>
      <c r="AA80" s="40"/>
      <c r="AB80" s="40"/>
      <c r="AC80" s="40"/>
      <c r="AD80" s="41"/>
      <c r="AE80" s="37" t="s">
        <v>101</v>
      </c>
      <c r="AF80" s="40"/>
      <c r="AG80" s="40"/>
      <c r="AH80" s="40"/>
      <c r="AI80" s="40"/>
      <c r="AJ80" s="40"/>
      <c r="AK80" s="40"/>
      <c r="AL80" s="40"/>
      <c r="AM80" s="40"/>
      <c r="AN80" s="41"/>
      <c r="AO80" s="153">
        <f>AO71/AO72</f>
        <v>1</v>
      </c>
      <c r="AP80" s="154"/>
      <c r="AQ80" s="154"/>
      <c r="AR80" s="154"/>
      <c r="AS80" s="154"/>
      <c r="AT80" s="154"/>
      <c r="AU80" s="154"/>
      <c r="AV80" s="155"/>
      <c r="AW80" s="156"/>
      <c r="AX80" s="157"/>
      <c r="AY80" s="157"/>
      <c r="AZ80" s="157"/>
      <c r="BA80" s="157"/>
      <c r="BB80" s="157"/>
      <c r="BC80" s="157"/>
      <c r="BD80" s="158"/>
      <c r="BE80" s="153">
        <f t="shared" ref="BE80" si="1">AO80+AW80</f>
        <v>1</v>
      </c>
      <c r="BF80" s="154"/>
      <c r="BG80" s="154"/>
      <c r="BH80" s="154"/>
      <c r="BI80" s="154"/>
      <c r="BJ80" s="154"/>
      <c r="BK80" s="154"/>
      <c r="BL80" s="155"/>
    </row>
    <row r="81" spans="1:65" ht="30.75" customHeight="1">
      <c r="A81" s="2"/>
      <c r="B81" s="2"/>
      <c r="C81" s="2"/>
      <c r="D81" s="2"/>
      <c r="E81" s="2"/>
      <c r="F81" s="2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8"/>
      <c r="AB81" s="28"/>
      <c r="AC81" s="28"/>
      <c r="AD81" s="28"/>
      <c r="AE81" s="27"/>
      <c r="AF81" s="28"/>
      <c r="AG81" s="28"/>
      <c r="AH81" s="28"/>
      <c r="AI81" s="28"/>
      <c r="AJ81" s="28"/>
      <c r="AK81" s="28"/>
      <c r="AL81" s="28"/>
      <c r="AM81" s="28"/>
      <c r="AN81" s="28"/>
      <c r="AO81" s="29"/>
      <c r="AP81" s="29"/>
      <c r="AQ81" s="29"/>
      <c r="AR81" s="29"/>
      <c r="AS81" s="29"/>
      <c r="AT81" s="29"/>
      <c r="AU81" s="29"/>
      <c r="AV81" s="29"/>
      <c r="AW81" s="30"/>
      <c r="AX81" s="30"/>
      <c r="AY81" s="30"/>
      <c r="AZ81" s="30"/>
      <c r="BA81" s="30"/>
      <c r="BB81" s="30"/>
      <c r="BC81" s="30"/>
      <c r="BD81" s="30"/>
      <c r="BE81" s="29"/>
      <c r="BF81" s="29"/>
      <c r="BG81" s="29"/>
      <c r="BH81" s="29"/>
      <c r="BI81" s="29"/>
      <c r="BJ81" s="29"/>
      <c r="BK81" s="29"/>
      <c r="BL81" s="29"/>
    </row>
    <row r="82" spans="1:65" ht="27" customHeight="1">
      <c r="A82" s="2"/>
      <c r="B82" s="2"/>
      <c r="C82" s="2"/>
      <c r="D82" s="2"/>
      <c r="E82" s="2"/>
      <c r="F82" s="2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8"/>
      <c r="AB82" s="28"/>
      <c r="AC82" s="28"/>
      <c r="AD82" s="28"/>
      <c r="AE82" s="27"/>
      <c r="AF82" s="28"/>
      <c r="AG82" s="28"/>
      <c r="AH82" s="28"/>
      <c r="AI82" s="28"/>
      <c r="AJ82" s="28"/>
      <c r="AK82" s="28"/>
      <c r="AL82" s="28"/>
      <c r="AM82" s="28"/>
      <c r="AN82" s="28"/>
      <c r="AO82" s="29"/>
      <c r="AP82" s="29"/>
      <c r="AQ82" s="29"/>
      <c r="AR82" s="29"/>
      <c r="AS82" s="29"/>
      <c r="AT82" s="29"/>
      <c r="AU82" s="29"/>
      <c r="AV82" s="29"/>
      <c r="AW82" s="30"/>
      <c r="AX82" s="30"/>
      <c r="AY82" s="30"/>
      <c r="AZ82" s="30"/>
      <c r="BA82" s="30"/>
      <c r="BB82" s="30"/>
      <c r="BC82" s="30"/>
      <c r="BD82" s="30"/>
      <c r="BE82" s="29"/>
      <c r="BF82" s="29"/>
      <c r="BG82" s="29"/>
      <c r="BH82" s="29"/>
      <c r="BI82" s="29"/>
      <c r="BJ82" s="29"/>
      <c r="BK82" s="29"/>
      <c r="BL82" s="29"/>
    </row>
    <row r="83" spans="1:65" ht="15.75" customHeight="1"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5" spans="1:65" ht="21" customHeight="1">
      <c r="A85" s="110" t="s">
        <v>71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22"/>
      <c r="AO85" s="112" t="s">
        <v>72</v>
      </c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23"/>
      <c r="BI85" s="23"/>
      <c r="BJ85" s="23"/>
      <c r="BK85" s="23"/>
      <c r="BL85" s="23"/>
      <c r="BM85" s="23"/>
    </row>
    <row r="86" spans="1:65" ht="16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144" t="s">
        <v>8</v>
      </c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23"/>
      <c r="AO86" s="100" t="s">
        <v>73</v>
      </c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23"/>
      <c r="BI86" s="23"/>
      <c r="BJ86" s="23"/>
      <c r="BK86" s="23"/>
      <c r="BL86" s="23"/>
      <c r="BM86" s="23"/>
    </row>
    <row r="87" spans="1:65" ht="15.75">
      <c r="A87" s="143" t="s">
        <v>6</v>
      </c>
      <c r="B87" s="143"/>
      <c r="C87" s="143"/>
      <c r="D87" s="143"/>
      <c r="E87" s="143"/>
      <c r="F87" s="14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ht="20.25" customHeight="1">
      <c r="A89" s="24" t="s">
        <v>75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22"/>
      <c r="AO89" s="152" t="s">
        <v>76</v>
      </c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23"/>
      <c r="BI89" s="23"/>
      <c r="BJ89" s="23"/>
      <c r="BK89" s="23"/>
      <c r="BL89" s="23"/>
      <c r="BM89" s="23"/>
    </row>
    <row r="90" spans="1:65" ht="20.25" customHeight="1">
      <c r="A90" s="26" t="s">
        <v>74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3"/>
      <c r="Q90" s="23"/>
      <c r="R90" s="23"/>
      <c r="S90" s="23"/>
      <c r="T90" s="23"/>
      <c r="U90" s="23"/>
      <c r="V90" s="23"/>
      <c r="W90" s="100" t="s">
        <v>8</v>
      </c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23"/>
      <c r="AO90" s="100" t="s">
        <v>73</v>
      </c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23"/>
      <c r="BI90" s="23"/>
      <c r="BJ90" s="23"/>
      <c r="BK90" s="23"/>
      <c r="BL90" s="23"/>
      <c r="BM90" s="23"/>
    </row>
    <row r="92" spans="1:65"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</row>
    <row r="93" spans="1:65" ht="15.75">
      <c r="A93" s="97">
        <v>43740</v>
      </c>
      <c r="B93" s="98"/>
      <c r="C93" s="98"/>
      <c r="D93" s="98"/>
      <c r="E93" s="98"/>
      <c r="F93" s="98"/>
      <c r="G93" s="98"/>
      <c r="H93" s="98"/>
    </row>
    <row r="94" spans="1:65" ht="15.75">
      <c r="A94" s="96" t="s">
        <v>50</v>
      </c>
      <c r="B94" s="96"/>
      <c r="C94" s="96"/>
      <c r="D94" s="96"/>
      <c r="E94" s="96"/>
      <c r="F94" s="96"/>
      <c r="G94" s="96"/>
      <c r="H94" s="96"/>
      <c r="I94" s="15"/>
      <c r="J94" s="15"/>
      <c r="K94" s="15"/>
      <c r="L94" s="15"/>
      <c r="M94" s="15"/>
      <c r="N94" s="15"/>
      <c r="O94" s="15"/>
      <c r="P94" s="15"/>
      <c r="Q94" s="15"/>
    </row>
    <row r="95" spans="1:65">
      <c r="A95" s="20" t="s">
        <v>51</v>
      </c>
    </row>
  </sheetData>
  <mergeCells count="262">
    <mergeCell ref="G75:Y75"/>
    <mergeCell ref="Z75:AD75"/>
    <mergeCell ref="AE75:AN75"/>
    <mergeCell ref="AO75:AV75"/>
    <mergeCell ref="AW75:BD75"/>
    <mergeCell ref="BE75:BL75"/>
    <mergeCell ref="BE78:BL78"/>
    <mergeCell ref="AO79:AV79"/>
    <mergeCell ref="AO80:AV80"/>
    <mergeCell ref="AW79:BD79"/>
    <mergeCell ref="AW80:BD80"/>
    <mergeCell ref="BE79:BL79"/>
    <mergeCell ref="BE80:BL80"/>
    <mergeCell ref="BE77:BL77"/>
    <mergeCell ref="A66:F66"/>
    <mergeCell ref="A87:F87"/>
    <mergeCell ref="W86:AM86"/>
    <mergeCell ref="A69:F69"/>
    <mergeCell ref="A74:F74"/>
    <mergeCell ref="A75:F75"/>
    <mergeCell ref="Z74:AD74"/>
    <mergeCell ref="Z73:AD73"/>
    <mergeCell ref="A68:F68"/>
    <mergeCell ref="G66:Y66"/>
    <mergeCell ref="G68:Y68"/>
    <mergeCell ref="Z68:AD68"/>
    <mergeCell ref="A73:F73"/>
    <mergeCell ref="A78:F78"/>
    <mergeCell ref="G78:Y78"/>
    <mergeCell ref="Z78:AD78"/>
    <mergeCell ref="AE78:AN78"/>
    <mergeCell ref="A79:F79"/>
    <mergeCell ref="A80:F80"/>
    <mergeCell ref="G79:Y79"/>
    <mergeCell ref="G80:Y80"/>
    <mergeCell ref="Z79:AD79"/>
    <mergeCell ref="Z80:AD80"/>
    <mergeCell ref="AE79:AN79"/>
    <mergeCell ref="AO90:BG90"/>
    <mergeCell ref="BE74:BL74"/>
    <mergeCell ref="BE70:BL70"/>
    <mergeCell ref="AO70:AV70"/>
    <mergeCell ref="AO73:AV73"/>
    <mergeCell ref="AW71:BD71"/>
    <mergeCell ref="AR55:AY56"/>
    <mergeCell ref="AJ55:AQ56"/>
    <mergeCell ref="AO74:AV74"/>
    <mergeCell ref="AO69:AV69"/>
    <mergeCell ref="AW69:BD69"/>
    <mergeCell ref="BE69:BL69"/>
    <mergeCell ref="AO67:AV67"/>
    <mergeCell ref="BE65:BL65"/>
    <mergeCell ref="AW66:BD66"/>
    <mergeCell ref="AO68:AV68"/>
    <mergeCell ref="AW67:BD67"/>
    <mergeCell ref="BE66:BL66"/>
    <mergeCell ref="AO65:AV65"/>
    <mergeCell ref="AE80:AN80"/>
    <mergeCell ref="AO78:AV78"/>
    <mergeCell ref="AW78:BD78"/>
    <mergeCell ref="W89:AM89"/>
    <mergeCell ref="AO89:BG89"/>
    <mergeCell ref="AR58:AY58"/>
    <mergeCell ref="AJ57:AQ57"/>
    <mergeCell ref="AS50:AZ50"/>
    <mergeCell ref="AB58:AI58"/>
    <mergeCell ref="AJ58:AQ58"/>
    <mergeCell ref="A54:AY54"/>
    <mergeCell ref="D51:AB51"/>
    <mergeCell ref="D55:AA56"/>
    <mergeCell ref="D50:AB50"/>
    <mergeCell ref="AC51:AJ51"/>
    <mergeCell ref="AB57:AI57"/>
    <mergeCell ref="AR57:AY57"/>
    <mergeCell ref="AK49:AR49"/>
    <mergeCell ref="AS51:AZ51"/>
    <mergeCell ref="AS49:AZ49"/>
    <mergeCell ref="BA49:BH49"/>
    <mergeCell ref="AC49:AJ49"/>
    <mergeCell ref="A65:F65"/>
    <mergeCell ref="Z65:AD65"/>
    <mergeCell ref="A60:C60"/>
    <mergeCell ref="AB55:AI56"/>
    <mergeCell ref="AR60:AY60"/>
    <mergeCell ref="AO64:AV64"/>
    <mergeCell ref="Z64:AD64"/>
    <mergeCell ref="D60:AA60"/>
    <mergeCell ref="AE64:AN64"/>
    <mergeCell ref="A59:C59"/>
    <mergeCell ref="Z63:AD63"/>
    <mergeCell ref="BA50:BH50"/>
    <mergeCell ref="BA51:BH51"/>
    <mergeCell ref="D59:AA59"/>
    <mergeCell ref="AB59:AI59"/>
    <mergeCell ref="AJ59:AQ59"/>
    <mergeCell ref="AR59:AY59"/>
    <mergeCell ref="AC50:AJ50"/>
    <mergeCell ref="AK50:AR50"/>
    <mergeCell ref="A67:F67"/>
    <mergeCell ref="AW72:BD72"/>
    <mergeCell ref="A72:F72"/>
    <mergeCell ref="G72:Y72"/>
    <mergeCell ref="Z72:AD72"/>
    <mergeCell ref="AE72:AN72"/>
    <mergeCell ref="AO72:AV72"/>
    <mergeCell ref="BE72:BL72"/>
    <mergeCell ref="A49:C49"/>
    <mergeCell ref="A50:C50"/>
    <mergeCell ref="D49:AB49"/>
    <mergeCell ref="G67:Y67"/>
    <mergeCell ref="Z67:AD67"/>
    <mergeCell ref="A63:F63"/>
    <mergeCell ref="AW68:BD68"/>
    <mergeCell ref="BE68:BL68"/>
    <mergeCell ref="BE71:BL71"/>
    <mergeCell ref="AB60:AI60"/>
    <mergeCell ref="Z71:AD71"/>
    <mergeCell ref="AE65:AN65"/>
    <mergeCell ref="AE63:AN63"/>
    <mergeCell ref="AJ60:AQ60"/>
    <mergeCell ref="A55:C56"/>
    <mergeCell ref="D57:AA57"/>
    <mergeCell ref="A94:H94"/>
    <mergeCell ref="A93:H93"/>
    <mergeCell ref="G71:Y71"/>
    <mergeCell ref="W90:AM90"/>
    <mergeCell ref="A70:F70"/>
    <mergeCell ref="A71:F71"/>
    <mergeCell ref="AO71:AV71"/>
    <mergeCell ref="Z66:AD66"/>
    <mergeCell ref="AE66:AN66"/>
    <mergeCell ref="AE67:AN67"/>
    <mergeCell ref="W85:AM85"/>
    <mergeCell ref="G73:Y73"/>
    <mergeCell ref="G70:Y70"/>
    <mergeCell ref="Z70:AD70"/>
    <mergeCell ref="AE74:AN74"/>
    <mergeCell ref="AO92:BG92"/>
    <mergeCell ref="AO86:BG86"/>
    <mergeCell ref="G69:Y69"/>
    <mergeCell ref="Z69:AD69"/>
    <mergeCell ref="AE69:AN69"/>
    <mergeCell ref="A85:V85"/>
    <mergeCell ref="AO66:AV66"/>
    <mergeCell ref="AO85:BG85"/>
    <mergeCell ref="W92:AM92"/>
    <mergeCell ref="C15:K15"/>
    <mergeCell ref="L15:BL15"/>
    <mergeCell ref="L14:BL14"/>
    <mergeCell ref="A16:K16"/>
    <mergeCell ref="G28:BL28"/>
    <mergeCell ref="A29:F29"/>
    <mergeCell ref="G29:BL29"/>
    <mergeCell ref="A22:H22"/>
    <mergeCell ref="D19:J19"/>
    <mergeCell ref="L17:AB17"/>
    <mergeCell ref="AC17:BL17"/>
    <mergeCell ref="A21:T21"/>
    <mergeCell ref="AS21:BC21"/>
    <mergeCell ref="AC19:BL19"/>
    <mergeCell ref="L19:AB19"/>
    <mergeCell ref="BD21:BL21"/>
    <mergeCell ref="A17:B17"/>
    <mergeCell ref="A28:F28"/>
    <mergeCell ref="A36:BL36"/>
    <mergeCell ref="A34:BL34"/>
    <mergeCell ref="A33:BL33"/>
    <mergeCell ref="G32:BL32"/>
    <mergeCell ref="A31:F31"/>
    <mergeCell ref="A39:F39"/>
    <mergeCell ref="G39:BL39"/>
    <mergeCell ref="A37:F37"/>
    <mergeCell ref="G37:BL37"/>
    <mergeCell ref="A45:C46"/>
    <mergeCell ref="AO2:BL2"/>
    <mergeCell ref="AO3:BL3"/>
    <mergeCell ref="AO6:BF6"/>
    <mergeCell ref="AO4:BL4"/>
    <mergeCell ref="AO5:BL5"/>
    <mergeCell ref="AO7:BF7"/>
    <mergeCell ref="L13:BL13"/>
    <mergeCell ref="C13:K13"/>
    <mergeCell ref="A10:BL10"/>
    <mergeCell ref="A24:BL24"/>
    <mergeCell ref="A25:BL25"/>
    <mergeCell ref="I22:S22"/>
    <mergeCell ref="T22:W22"/>
    <mergeCell ref="C17:K17"/>
    <mergeCell ref="L16:BL16"/>
    <mergeCell ref="A11:BL11"/>
    <mergeCell ref="A13:B13"/>
    <mergeCell ref="AK45:AR46"/>
    <mergeCell ref="A30:F30"/>
    <mergeCell ref="G30:BL30"/>
    <mergeCell ref="A38:F38"/>
    <mergeCell ref="G31:BL31"/>
    <mergeCell ref="G38:BL38"/>
    <mergeCell ref="AO1:BL1"/>
    <mergeCell ref="A53:BL53"/>
    <mergeCell ref="A51:C51"/>
    <mergeCell ref="U21:AD21"/>
    <mergeCell ref="AE21:AR21"/>
    <mergeCell ref="AK51:AR51"/>
    <mergeCell ref="AK48:AR48"/>
    <mergeCell ref="D47:AB47"/>
    <mergeCell ref="D48:AB48"/>
    <mergeCell ref="G41:BL41"/>
    <mergeCell ref="A41:F41"/>
    <mergeCell ref="A44:AZ44"/>
    <mergeCell ref="A43:AZ43"/>
    <mergeCell ref="AS45:AZ46"/>
    <mergeCell ref="D45:AB46"/>
    <mergeCell ref="AC45:AJ46"/>
    <mergeCell ref="A14:K14"/>
    <mergeCell ref="A15:B15"/>
    <mergeCell ref="A27:BL27"/>
    <mergeCell ref="AS48:AZ48"/>
    <mergeCell ref="AS47:AZ47"/>
    <mergeCell ref="A48:C48"/>
    <mergeCell ref="AK47:AR47"/>
    <mergeCell ref="A47:C47"/>
    <mergeCell ref="BE67:BL67"/>
    <mergeCell ref="AE70:AN70"/>
    <mergeCell ref="AE73:AN73"/>
    <mergeCell ref="G74:Y74"/>
    <mergeCell ref="AE71:AN71"/>
    <mergeCell ref="G63:Y63"/>
    <mergeCell ref="G64:Y64"/>
    <mergeCell ref="G65:Y65"/>
    <mergeCell ref="BE63:BL63"/>
    <mergeCell ref="AW64:BD64"/>
    <mergeCell ref="BE64:BL64"/>
    <mergeCell ref="AW63:BD63"/>
    <mergeCell ref="AO63:AV63"/>
    <mergeCell ref="AW65:BD65"/>
    <mergeCell ref="AE68:AN68"/>
    <mergeCell ref="AW73:BD73"/>
    <mergeCell ref="BE73:BL73"/>
    <mergeCell ref="A40:F40"/>
    <mergeCell ref="G40:BL40"/>
    <mergeCell ref="A76:F76"/>
    <mergeCell ref="G76:Y76"/>
    <mergeCell ref="Z76:AD76"/>
    <mergeCell ref="AE76:AN76"/>
    <mergeCell ref="A77:F77"/>
    <mergeCell ref="G77:Y77"/>
    <mergeCell ref="Z77:AD77"/>
    <mergeCell ref="AE77:AN77"/>
    <mergeCell ref="AW70:BD70"/>
    <mergeCell ref="AO76:AV76"/>
    <mergeCell ref="AW76:BD76"/>
    <mergeCell ref="BE76:BL76"/>
    <mergeCell ref="AO77:AV77"/>
    <mergeCell ref="AW77:BD77"/>
    <mergeCell ref="AC47:AJ47"/>
    <mergeCell ref="AC48:AJ48"/>
    <mergeCell ref="A57:C57"/>
    <mergeCell ref="A58:C58"/>
    <mergeCell ref="D58:AA58"/>
    <mergeCell ref="A64:F64"/>
    <mergeCell ref="A62:BL62"/>
    <mergeCell ref="AW74:BD74"/>
  </mergeCells>
  <phoneticPr fontId="0" type="noConversion"/>
  <conditionalFormatting sqref="G66:L66">
    <cfRule type="cellIs" dxfId="3" priority="2" stopIfTrue="1" operator="equal">
      <formula>$G65</formula>
    </cfRule>
  </conditionalFormatting>
  <conditionalFormatting sqref="D51">
    <cfRule type="cellIs" dxfId="2" priority="3" stopIfTrue="1" operator="equal">
      <formula>$D48</formula>
    </cfRule>
  </conditionalFormatting>
  <conditionalFormatting sqref="A66:F66">
    <cfRule type="cellIs" dxfId="1" priority="4" stopIfTrue="1" operator="equal">
      <formula>0</formula>
    </cfRule>
  </conditionalFormatting>
  <conditionalFormatting sqref="D51:I51">
    <cfRule type="cellIs" dxfId="0" priority="1" stopIfTrue="1" operator="equal">
      <formula>$D48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1210160</vt:lpstr>
      <vt:lpstr>'1210160'!Область_печати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2019-10-08T11:23:06Z</cp:lastPrinted>
  <dcterms:created xsi:type="dcterms:W3CDTF">2016-08-15T09:54:21Z</dcterms:created>
  <dcterms:modified xsi:type="dcterms:W3CDTF">2019-10-08T11:23:12Z</dcterms:modified>
</cp:coreProperties>
</file>