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7441" sheetId="2" r:id="rId1"/>
  </sheets>
  <definedNames>
    <definedName name="_xlnm.Print_Area" localSheetId="0">КПК1217441!$A$1:$BM$88</definedName>
  </definedNames>
  <calcPr calcId="125725"/>
</workbook>
</file>

<file path=xl/calcChain.xml><?xml version="1.0" encoding="utf-8"?>
<calcChain xmlns="http://schemas.openxmlformats.org/spreadsheetml/2006/main">
  <c r="AW70" i="2"/>
  <c r="I22"/>
  <c r="BE70"/>
  <c r="AS51"/>
  <c r="U21"/>
  <c r="AS50"/>
  <c r="AS49"/>
  <c r="BE76"/>
  <c r="BE72"/>
  <c r="AJ61"/>
  <c r="AR61"/>
  <c r="AS48"/>
  <c r="AW74"/>
  <c r="BE74"/>
  <c r="AK52"/>
  <c r="AS52"/>
</calcChain>
</file>

<file path=xl/sharedStrings.xml><?xml version="1.0" encoding="utf-8"?>
<sst xmlns="http://schemas.openxmlformats.org/spreadsheetml/2006/main" count="140" uniqueCount="110">
  <si>
    <t>ЗАТВЕРДЖЕНО</t>
  </si>
  <si>
    <t>Наказ / розпорядчий документ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</si>
  <si>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</si>
  <si>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</si>
  <si>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</si>
  <si>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</si>
  <si>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</si>
  <si>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</si>
  <si>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</si>
  <si>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</si>
  <si>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</si>
  <si>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</si>
  <si>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</si>
  <si>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</si>
  <si>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</si>
  <si>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</si>
  <si>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</si>
  <si>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</si>
  <si>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</si>
  <si>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</si>
  <si>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</si>
  <si>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</si>
  <si>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</si>
  <si>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</si>
  <si>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</si>
  <si>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</si>
  <si>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</si>
  <si>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</si>
  <si>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</si>
  <si>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</si>
  <si>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</si>
  <si>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</si>
  <si>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</si>
  <si>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</si>
  <si>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</si>
  <si>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</si>
  <si>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</si>
  <si>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</si>
  <si>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</si>
  <si>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</si>
  <si>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</si>
  <si>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</si>
  <si>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</si>
  <si>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</si>
  <si>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</si>
  <si>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</si>
  <si>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</si>
  <si>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</si>
  <si>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</si>
  <si>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</si>
  <si>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</si>
  <si>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</si>
  <si>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</si>
  <si>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</si>
  <si>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</si>
  <si>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</si>
  <si>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1200000</t>
  </si>
  <si>
    <t>Орган з питань житлово-комунального господарства</t>
  </si>
  <si>
    <t>гривень</t>
  </si>
  <si>
    <t>бюджетної програми місцевого бюджету на 2019  рік</t>
  </si>
  <si>
    <t>1210000</t>
  </si>
  <si>
    <t xml:space="preserve"> Управління житлово-комунального господарства та будівництва Ніжинської міської ради</t>
  </si>
  <si>
    <t>(КПКВК МБ)</t>
  </si>
  <si>
    <t>Управління житлово-комунального господарства та будівництва Ніжинської міської ради</t>
  </si>
  <si>
    <t>0443</t>
  </si>
  <si>
    <t>Забезпечення розвитку інфраструктури території</t>
  </si>
  <si>
    <t>УСЬОГО</t>
  </si>
  <si>
    <t>Затрат</t>
  </si>
  <si>
    <t>Продукту</t>
  </si>
  <si>
    <t>од.</t>
  </si>
  <si>
    <t>Ефективності</t>
  </si>
  <si>
    <t/>
  </si>
  <si>
    <t>Якості</t>
  </si>
  <si>
    <t>%</t>
  </si>
  <si>
    <t>Керівник установи</t>
  </si>
  <si>
    <t>А.М.Кушніренко</t>
  </si>
  <si>
    <t>(ініціали і прізвище)</t>
  </si>
  <si>
    <t xml:space="preserve">Ніжинської міської   ради                                        </t>
  </si>
  <si>
    <t>Показник</t>
  </si>
  <si>
    <t>тис.грн.</t>
  </si>
  <si>
    <t>Додаток 5 до рішення сесії</t>
  </si>
  <si>
    <t>тис. грн</t>
  </si>
  <si>
    <t>Розрахунок (обсяг видатків /кількість об'єктав)</t>
  </si>
  <si>
    <t>Рівень виконання завдань</t>
  </si>
  <si>
    <t>Розрахунок (касові видатки/обсяг видатків *100)</t>
  </si>
  <si>
    <t>обсяг видатків на реконструкцію</t>
  </si>
  <si>
    <t>кількість об’єктів, які планується реконструювати</t>
  </si>
  <si>
    <t>середні витрати на реконструкцію одного об’єкта</t>
  </si>
  <si>
    <t>Начальник фінансового управління</t>
  </si>
  <si>
    <t>Л.В. Писаренко</t>
  </si>
  <si>
    <t>Будівництво освітніх установ та закладів</t>
  </si>
  <si>
    <t>Реконструкція системи теплопостачання ЗОШ №6 з встановленням твердопаливного котла в існуючому приміщенні по вул.Мигалівська,15 м.Ніжин Чернігівська обл. в т.ч.ПВР</t>
  </si>
  <si>
    <t>1.1</t>
  </si>
  <si>
    <t>1.1.1</t>
  </si>
  <si>
    <t>1.2</t>
  </si>
  <si>
    <t>1.2.1</t>
  </si>
  <si>
    <t>1.3</t>
  </si>
  <si>
    <t>1.3.1</t>
  </si>
  <si>
    <t>1.4</t>
  </si>
  <si>
    <t>1.4.1</t>
  </si>
  <si>
    <t xml:space="preserve"> Забезпечення реконструкції освітніх установ та закладів</t>
  </si>
  <si>
    <t>Завдання 1.  Забезпечення реконструкції освітніх установ та закладів</t>
  </si>
  <si>
    <t xml:space="preserve">Підвищення експлуатаційних властивостей об'єктів освітніх установ та закладів  комунальної власності </t>
  </si>
  <si>
    <t xml:space="preserve">            .2019</t>
  </si>
  <si>
    <t>Реконструкція окремих приміщень будівлі під влаштування  санітарних вузлів в Ніжинській ЗОШ I-III ст.№6, розташованої по вул.Мигалівська,15 м.Ніжин, в т.ч.ПВР</t>
  </si>
  <si>
    <t>Реконструкція приміщень будівлі з окремою одноповерховою прибудовою під влаштування  санітарних вузлів в Ніжинській ЗОШ I-III ст.№7, розташованої по вул.Гоголя,15 м.Ніжин, в т.ч.ПВР</t>
  </si>
  <si>
    <t>Реконструкція приміщення ЗОШ №8 з метою  відкриття закладу дошкільної освіти ( дит садок ) "Кручайлик " Ніжинської м.р., вул Воздвиженська, 185</t>
  </si>
  <si>
    <t xml:space="preserve">Кошторис на 2019 рік  Рішення 63 сесії </t>
  </si>
  <si>
    <t>Конституція України;  Закон України "Про  місцеве      самоврядування",  Бюджетний  Кодекс  України, рішення  позачергової сесії Ніжинської міської ради «Про міський бюджет  м.Ніжина  на 2019 рік»   від 16.01.2019р. №7-50/2019,  рішення сесії 7 скликання Ніжинської міської ради  про внесення   змін до  рішення міської ради    від  16 січня 2019  року № 7-50/2019 «Про міський бюджет  м.Ніжина  на 2019 рік»  № 7-52/2019 від 27.02.2019 року, рішення сесії 7 скликання Ніжинської міської ради  «про внесення   змін до  рішення міської ради  від  16 січня 2019  року № 7-50/2019 «Про міський бюджет  м.Ніжина  на 2019 рік»  № 3-54/2019 від 24,04.2019 року,  рішення сесії 7 скликання Ніжинської міської ради  «про внесення   змін до  рішення міської ради  від  16 січня 2019  року № 7-50/2019 «Про міський бюджет  м.Ніжина  на 2019 рік»  № 4-55/2019 від 22,05.2019 року, рішення сесії 7 скликання Ніжинської міської ради  «Про внесення   змін до  рішення міської ради  від  16 січня 2019  року № 7-50/2019 «Про міський бюджет  м.Ніжина  на 2019 рік»  № 5-58/2019 від 07.08.2019 року,  рішення сесії 7 скликання Ніжинської міської ради  «Про внесення   змін до  рішення міської ради  від  16 січня 2019  року № 7-50/2019 «Про міський бюджет  м.Ніжина  на 2019 рік»  № 9-63/2019 від 27.11.2019 року.</t>
  </si>
  <si>
    <t xml:space="preserve"> 04  грудня 2019 року   № 68  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</si>
</sst>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0.000"/>
    <numFmt numFmtId="166" formatCode="#,##0.0"/>
  </numFmts>
  <fonts count="2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>
      <alignment vertical="top"/>
    </xf>
  </cellStyleXfs>
  <cellXfs count="188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49" fontId="3" fillId="0" borderId="4" xfId="0" applyNumberFormat="1" applyFont="1" applyBorder="1" applyAlignment="1">
      <alignment vertical="top" wrapText="1"/>
    </xf>
    <xf numFmtId="49" fontId="3" fillId="0" borderId="5" xfId="0" applyNumberFormat="1" applyFont="1" applyBorder="1" applyAlignment="1">
      <alignment vertical="top" wrapText="1"/>
    </xf>
    <xf numFmtId="49" fontId="2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vertical="top" wrapText="1"/>
    </xf>
    <xf numFmtId="0" fontId="14" fillId="2" borderId="0" xfId="0" applyFont="1" applyFill="1"/>
    <xf numFmtId="4" fontId="2" fillId="0" borderId="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0" fillId="0" borderId="0" xfId="0" applyFont="1" applyAlignment="1">
      <alignment horizontal="center"/>
    </xf>
    <xf numFmtId="14" fontId="19" fillId="0" borderId="6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" fillId="2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166" fontId="13" fillId="0" borderId="1" xfId="1" applyNumberFormat="1" applyFont="1" applyFill="1" applyBorder="1" applyAlignment="1">
      <alignment vertical="top" wrapText="1"/>
    </xf>
    <xf numFmtId="166" fontId="13" fillId="0" borderId="2" xfId="1" applyNumberFormat="1" applyFont="1" applyFill="1" applyBorder="1" applyAlignment="1">
      <alignment vertical="top" wrapText="1"/>
    </xf>
    <xf numFmtId="166" fontId="13" fillId="0" borderId="3" xfId="1" applyNumberFormat="1" applyFont="1" applyFill="1" applyBorder="1" applyAlignment="1">
      <alignment vertical="top" wrapText="1"/>
    </xf>
    <xf numFmtId="0" fontId="5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3" fillId="0" borderId="6" xfId="0" quotePrefix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4" fontId="9" fillId="0" borderId="6" xfId="0" applyNumberFormat="1" applyFont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justify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4" fontId="13" fillId="2" borderId="3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166" fontId="13" fillId="2" borderId="1" xfId="1" applyNumberFormat="1" applyFont="1" applyFill="1" applyBorder="1" applyAlignment="1">
      <alignment vertical="top" wrapText="1"/>
    </xf>
    <xf numFmtId="166" fontId="13" fillId="2" borderId="2" xfId="1" applyNumberFormat="1" applyFont="1" applyFill="1" applyBorder="1" applyAlignment="1">
      <alignment vertical="top" wrapText="1"/>
    </xf>
    <xf numFmtId="166" fontId="13" fillId="2" borderId="3" xfId="1" applyNumberFormat="1" applyFont="1" applyFill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0" xfId="0" applyFont="1" applyFill="1" applyAlignment="1">
      <alignment horizontal="left" vertical="top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</cellXfs>
  <cellStyles count="2">
    <cellStyle name="Звичайний_Додаток _ 3 зм_ни 4575" xfId="1"/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topLeftCell="A43" zoomScale="80" zoomScaleSheetLayoutView="100" workbookViewId="0">
      <selection activeCell="AW76" sqref="AW76:BD7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78" t="s">
        <v>40</v>
      </c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</row>
    <row r="2" spans="1:64" ht="15.95" customHeight="1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64" ht="15" customHeight="1">
      <c r="AO3" s="91" t="s">
        <v>1</v>
      </c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</row>
    <row r="4" spans="1:64" ht="32.1" customHeight="1">
      <c r="AO4" s="97" t="s">
        <v>61</v>
      </c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</row>
    <row r="5" spans="1:64">
      <c r="AO5" s="98" t="s">
        <v>24</v>
      </c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</row>
    <row r="6" spans="1:64" ht="7.5" customHeight="1"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</row>
    <row r="7" spans="1:64" ht="26.25" customHeight="1">
      <c r="AO7" s="87" t="s">
        <v>109</v>
      </c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</row>
    <row r="10" spans="1:64" ht="15.75" customHeight="1">
      <c r="A10" s="90" t="s">
        <v>25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</row>
    <row r="11" spans="1:64" ht="15.75" customHeight="1">
      <c r="A11" s="90" t="s">
        <v>59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</row>
    <row r="12" spans="1:64" ht="6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ht="18.75" customHeight="1">
      <c r="A13" s="80">
        <v>1</v>
      </c>
      <c r="B13" s="80"/>
      <c r="C13" s="88" t="s">
        <v>56</v>
      </c>
      <c r="D13" s="89"/>
      <c r="E13" s="89"/>
      <c r="F13" s="89"/>
      <c r="G13" s="89"/>
      <c r="H13" s="89"/>
      <c r="I13" s="89"/>
      <c r="J13" s="89"/>
      <c r="K13" s="89"/>
      <c r="L13" s="81" t="s">
        <v>57</v>
      </c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</row>
    <row r="14" spans="1:64" ht="27" customHeight="1">
      <c r="A14" s="82" t="s">
        <v>62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 t="s">
        <v>2</v>
      </c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</row>
    <row r="15" spans="1:64" ht="20.25" customHeight="1">
      <c r="A15" s="80" t="s">
        <v>8</v>
      </c>
      <c r="B15" s="80"/>
      <c r="C15" s="88" t="s">
        <v>60</v>
      </c>
      <c r="D15" s="89"/>
      <c r="E15" s="89"/>
      <c r="F15" s="89"/>
      <c r="G15" s="89"/>
      <c r="H15" s="89"/>
      <c r="I15" s="89"/>
      <c r="J15" s="89"/>
      <c r="K15" s="89"/>
      <c r="L15" s="81" t="s">
        <v>63</v>
      </c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</row>
    <row r="16" spans="1:64" ht="24" customHeight="1">
      <c r="A16" s="82" t="s">
        <v>62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 t="s">
        <v>3</v>
      </c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</row>
    <row r="17" spans="1:79" ht="22.5" customHeight="1">
      <c r="A17" s="80">
        <v>3</v>
      </c>
      <c r="B17" s="80"/>
      <c r="C17" s="88">
        <v>1217321</v>
      </c>
      <c r="D17" s="89"/>
      <c r="E17" s="89"/>
      <c r="F17" s="89"/>
      <c r="G17" s="89"/>
      <c r="H17" s="89"/>
      <c r="I17" s="89"/>
      <c r="J17" s="89"/>
      <c r="K17" s="89"/>
      <c r="L17" s="107" t="s">
        <v>64</v>
      </c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81" t="s">
        <v>90</v>
      </c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</row>
    <row r="18" spans="1:79" ht="6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79" ht="20.100000000000001" customHeight="1">
      <c r="A19" s="7"/>
      <c r="B19" s="7"/>
      <c r="C19" s="7"/>
      <c r="D19" s="73" t="s">
        <v>41</v>
      </c>
      <c r="E19" s="73"/>
      <c r="F19" s="73"/>
      <c r="G19" s="73"/>
      <c r="H19" s="73"/>
      <c r="I19" s="73"/>
      <c r="J19" s="73"/>
      <c r="K19" s="7"/>
      <c r="L19" s="82" t="s">
        <v>26</v>
      </c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 t="s">
        <v>4</v>
      </c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</row>
    <row r="20" spans="1:79" ht="6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</row>
    <row r="21" spans="1:79" ht="24.95" customHeight="1">
      <c r="A21" s="106" t="s">
        <v>54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0">
        <f>I22</f>
        <v>250000</v>
      </c>
      <c r="V21" s="100"/>
      <c r="W21" s="100"/>
      <c r="X21" s="100"/>
      <c r="Y21" s="100"/>
      <c r="Z21" s="100"/>
      <c r="AA21" s="100"/>
      <c r="AB21" s="100"/>
      <c r="AC21" s="100"/>
      <c r="AD21" s="100"/>
      <c r="AE21" s="105" t="s">
        <v>55</v>
      </c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60" t="s">
        <v>28</v>
      </c>
      <c r="BE21" s="60"/>
      <c r="BF21" s="60"/>
      <c r="BG21" s="60"/>
      <c r="BH21" s="60"/>
      <c r="BI21" s="60"/>
      <c r="BJ21" s="60"/>
      <c r="BK21" s="60"/>
      <c r="BL21" s="60"/>
    </row>
    <row r="22" spans="1:79" ht="24.95" customHeight="1">
      <c r="A22" s="104" t="s">
        <v>27</v>
      </c>
      <c r="B22" s="104"/>
      <c r="C22" s="104"/>
      <c r="D22" s="104"/>
      <c r="E22" s="104"/>
      <c r="F22" s="104"/>
      <c r="G22" s="104"/>
      <c r="H22" s="104"/>
      <c r="I22" s="100">
        <f>100000+150000+4940000-1140000-3800000</f>
        <v>250000</v>
      </c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4" t="s">
        <v>29</v>
      </c>
      <c r="U22" s="104"/>
      <c r="V22" s="104"/>
      <c r="W22" s="104"/>
      <c r="X22" s="43"/>
      <c r="Y22" s="43"/>
      <c r="Z22" s="44"/>
      <c r="AA22" s="44"/>
      <c r="AB22" s="44"/>
      <c r="AC22" s="44"/>
      <c r="AD22" s="44"/>
      <c r="AE22" s="9"/>
      <c r="AF22" s="9"/>
      <c r="AG22" s="9"/>
      <c r="AH22" s="9"/>
      <c r="AI22" s="9"/>
      <c r="AJ22" s="9"/>
      <c r="AK22" s="9"/>
      <c r="AL22" s="9"/>
      <c r="AM22" s="9"/>
      <c r="AN22" s="11"/>
      <c r="AO22" s="11"/>
      <c r="AP22" s="11"/>
      <c r="AQ22" s="11"/>
      <c r="AR22" s="11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1"/>
      <c r="BE22" s="11"/>
      <c r="BF22" s="11"/>
      <c r="BG22" s="11"/>
      <c r="BH22" s="11"/>
      <c r="BI22" s="11"/>
      <c r="BJ22" s="7"/>
      <c r="BK22" s="7"/>
      <c r="BL22" s="7"/>
    </row>
    <row r="23" spans="1:79" ht="12.75" customHeight="1">
      <c r="A23" s="6"/>
      <c r="B23" s="6"/>
      <c r="C23" s="6"/>
      <c r="D23" s="6"/>
      <c r="E23" s="6"/>
      <c r="F23" s="6"/>
      <c r="G23" s="6"/>
      <c r="H23" s="6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6"/>
      <c r="U23" s="6"/>
      <c r="V23" s="6"/>
      <c r="W23" s="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5.75" customHeight="1">
      <c r="A24" s="91" t="s">
        <v>43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</row>
    <row r="25" spans="1:79" ht="124.5" customHeight="1">
      <c r="A25" s="79" t="s">
        <v>108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79" ht="12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</row>
    <row r="27" spans="1:79" ht="15.75" customHeight="1">
      <c r="A27" s="60" t="s">
        <v>42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</row>
    <row r="28" spans="1:79" ht="27.75" customHeight="1">
      <c r="A28" s="86" t="s">
        <v>33</v>
      </c>
      <c r="B28" s="86"/>
      <c r="C28" s="86"/>
      <c r="D28" s="86"/>
      <c r="E28" s="86"/>
      <c r="F28" s="86"/>
      <c r="G28" s="101" t="s">
        <v>46</v>
      </c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3"/>
    </row>
    <row r="29" spans="1:79" ht="15.75" hidden="1">
      <c r="A29" s="46">
        <v>1</v>
      </c>
      <c r="B29" s="46"/>
      <c r="C29" s="46"/>
      <c r="D29" s="46"/>
      <c r="E29" s="46"/>
      <c r="F29" s="46"/>
      <c r="G29" s="101">
        <v>2</v>
      </c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3"/>
    </row>
    <row r="30" spans="1:79" ht="10.5" hidden="1" customHeight="1">
      <c r="A30" s="71" t="s">
        <v>38</v>
      </c>
      <c r="B30" s="71"/>
      <c r="C30" s="71"/>
      <c r="D30" s="71"/>
      <c r="E30" s="71"/>
      <c r="F30" s="71"/>
      <c r="G30" s="55" t="s">
        <v>11</v>
      </c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7"/>
      <c r="CA30" s="1" t="s">
        <v>53</v>
      </c>
    </row>
    <row r="31" spans="1:79" ht="25.5" customHeight="1">
      <c r="A31" s="71">
        <v>1</v>
      </c>
      <c r="B31" s="71"/>
      <c r="C31" s="71"/>
      <c r="D31" s="71"/>
      <c r="E31" s="71"/>
      <c r="F31" s="71"/>
      <c r="G31" s="92" t="s">
        <v>102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  <c r="CA31" s="1" t="s">
        <v>52</v>
      </c>
    </row>
    <row r="32" spans="1:79" ht="12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79" ht="15.95" customHeight="1">
      <c r="A33" s="60" t="s">
        <v>44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</row>
    <row r="34" spans="1:79" ht="15.95" customHeight="1">
      <c r="A34" s="95" t="s">
        <v>65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</row>
    <row r="35" spans="1:79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79" ht="15.75" customHeight="1">
      <c r="A36" s="60" t="s">
        <v>45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</row>
    <row r="37" spans="1:79" ht="27.75" customHeight="1">
      <c r="A37" s="86" t="s">
        <v>33</v>
      </c>
      <c r="B37" s="86"/>
      <c r="C37" s="86"/>
      <c r="D37" s="86"/>
      <c r="E37" s="86"/>
      <c r="F37" s="86"/>
      <c r="G37" s="101" t="s">
        <v>30</v>
      </c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3"/>
    </row>
    <row r="38" spans="1:79" ht="15.75" hidden="1">
      <c r="A38" s="46">
        <v>1</v>
      </c>
      <c r="B38" s="46"/>
      <c r="C38" s="46"/>
      <c r="D38" s="46"/>
      <c r="E38" s="46"/>
      <c r="F38" s="46"/>
      <c r="G38" s="101">
        <v>2</v>
      </c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3"/>
    </row>
    <row r="39" spans="1:79" ht="10.5" hidden="1" customHeight="1">
      <c r="A39" s="71" t="s">
        <v>10</v>
      </c>
      <c r="B39" s="71"/>
      <c r="C39" s="71"/>
      <c r="D39" s="71"/>
      <c r="E39" s="71"/>
      <c r="F39" s="71"/>
      <c r="G39" s="55" t="s">
        <v>11</v>
      </c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7"/>
      <c r="CA39" s="1" t="s">
        <v>15</v>
      </c>
    </row>
    <row r="40" spans="1:79" ht="20.25" customHeight="1">
      <c r="A40" s="71">
        <v>1</v>
      </c>
      <c r="B40" s="71"/>
      <c r="C40" s="71"/>
      <c r="D40" s="71"/>
      <c r="E40" s="71"/>
      <c r="F40" s="71"/>
      <c r="G40" s="113" t="s">
        <v>100</v>
      </c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5"/>
      <c r="CA40" s="1" t="s">
        <v>16</v>
      </c>
    </row>
    <row r="41" spans="1:7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>
      <c r="A42" s="60" t="s">
        <v>47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</row>
    <row r="43" spans="1:79" ht="15" customHeight="1">
      <c r="A43" s="112" t="s">
        <v>58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9"/>
      <c r="BB43" s="19"/>
      <c r="BC43" s="19"/>
      <c r="BD43" s="19"/>
      <c r="BE43" s="19"/>
      <c r="BF43" s="19"/>
      <c r="BG43" s="19"/>
      <c r="BH43" s="19"/>
      <c r="BI43" s="5"/>
      <c r="BJ43" s="5"/>
      <c r="BK43" s="5"/>
      <c r="BL43" s="5"/>
    </row>
    <row r="44" spans="1:79" ht="15.95" customHeight="1">
      <c r="A44" s="46" t="s">
        <v>33</v>
      </c>
      <c r="B44" s="46"/>
      <c r="C44" s="46"/>
      <c r="D44" s="72" t="s">
        <v>31</v>
      </c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4"/>
      <c r="AC44" s="46" t="s">
        <v>34</v>
      </c>
      <c r="AD44" s="46"/>
      <c r="AE44" s="46"/>
      <c r="AF44" s="46"/>
      <c r="AG44" s="46"/>
      <c r="AH44" s="46"/>
      <c r="AI44" s="46"/>
      <c r="AJ44" s="46"/>
      <c r="AK44" s="46" t="s">
        <v>35</v>
      </c>
      <c r="AL44" s="46"/>
      <c r="AM44" s="46"/>
      <c r="AN44" s="46"/>
      <c r="AO44" s="46"/>
      <c r="AP44" s="46"/>
      <c r="AQ44" s="46"/>
      <c r="AR44" s="46"/>
      <c r="AS44" s="46" t="s">
        <v>32</v>
      </c>
      <c r="AT44" s="46"/>
      <c r="AU44" s="46"/>
      <c r="AV44" s="46"/>
      <c r="AW44" s="46"/>
      <c r="AX44" s="46"/>
      <c r="AY44" s="46"/>
      <c r="AZ44" s="46"/>
      <c r="BA44" s="16"/>
      <c r="BB44" s="16"/>
      <c r="BC44" s="16"/>
      <c r="BD44" s="16"/>
      <c r="BE44" s="16"/>
      <c r="BF44" s="16"/>
      <c r="BG44" s="16"/>
      <c r="BH44" s="16"/>
    </row>
    <row r="45" spans="1:79" ht="29.1" customHeight="1">
      <c r="A45" s="46"/>
      <c r="B45" s="46"/>
      <c r="C45" s="46"/>
      <c r="D45" s="109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1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16"/>
      <c r="BB45" s="16"/>
      <c r="BC45" s="16"/>
      <c r="BD45" s="16"/>
      <c r="BE45" s="16"/>
      <c r="BF45" s="16"/>
      <c r="BG45" s="16"/>
      <c r="BH45" s="16"/>
    </row>
    <row r="46" spans="1:79" ht="15.75">
      <c r="A46" s="46">
        <v>1</v>
      </c>
      <c r="B46" s="46"/>
      <c r="C46" s="46"/>
      <c r="D46" s="56">
        <v>2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8"/>
      <c r="AC46" s="46">
        <v>3</v>
      </c>
      <c r="AD46" s="46"/>
      <c r="AE46" s="46"/>
      <c r="AF46" s="46"/>
      <c r="AG46" s="46"/>
      <c r="AH46" s="46"/>
      <c r="AI46" s="46"/>
      <c r="AJ46" s="46"/>
      <c r="AK46" s="46">
        <v>4</v>
      </c>
      <c r="AL46" s="46"/>
      <c r="AM46" s="46"/>
      <c r="AN46" s="46"/>
      <c r="AO46" s="46"/>
      <c r="AP46" s="46"/>
      <c r="AQ46" s="46"/>
      <c r="AR46" s="46"/>
      <c r="AS46" s="46">
        <v>5</v>
      </c>
      <c r="AT46" s="46"/>
      <c r="AU46" s="46"/>
      <c r="AV46" s="46"/>
      <c r="AW46" s="46"/>
      <c r="AX46" s="46"/>
      <c r="AY46" s="46"/>
      <c r="AZ46" s="46"/>
      <c r="BA46" s="16"/>
      <c r="BB46" s="16"/>
      <c r="BC46" s="16"/>
      <c r="BD46" s="16"/>
      <c r="BE46" s="16"/>
      <c r="BF46" s="16"/>
      <c r="BG46" s="16"/>
      <c r="BH46" s="16"/>
    </row>
    <row r="47" spans="1:79" s="4" customFormat="1" ht="12.75" hidden="1" customHeight="1">
      <c r="A47" s="71" t="s">
        <v>10</v>
      </c>
      <c r="B47" s="71"/>
      <c r="C47" s="71"/>
      <c r="D47" s="47" t="s">
        <v>11</v>
      </c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9"/>
      <c r="AC47" s="53" t="s">
        <v>12</v>
      </c>
      <c r="AD47" s="53"/>
      <c r="AE47" s="53"/>
      <c r="AF47" s="53"/>
      <c r="AG47" s="53"/>
      <c r="AH47" s="53"/>
      <c r="AI47" s="53"/>
      <c r="AJ47" s="53"/>
      <c r="AK47" s="53" t="s">
        <v>13</v>
      </c>
      <c r="AL47" s="53"/>
      <c r="AM47" s="53"/>
      <c r="AN47" s="53"/>
      <c r="AO47" s="53"/>
      <c r="AP47" s="53"/>
      <c r="AQ47" s="53"/>
      <c r="AR47" s="53"/>
      <c r="AS47" s="147" t="s">
        <v>14</v>
      </c>
      <c r="AT47" s="53"/>
      <c r="AU47" s="53"/>
      <c r="AV47" s="53"/>
      <c r="AW47" s="53"/>
      <c r="AX47" s="53"/>
      <c r="AY47" s="53"/>
      <c r="AZ47" s="53"/>
      <c r="BA47" s="17"/>
      <c r="BB47" s="18"/>
      <c r="BC47" s="18"/>
      <c r="BD47" s="18"/>
      <c r="BE47" s="18"/>
      <c r="BF47" s="18"/>
      <c r="BG47" s="18"/>
      <c r="BH47" s="18"/>
      <c r="CA47" s="4" t="s">
        <v>17</v>
      </c>
    </row>
    <row r="48" spans="1:79" s="4" customFormat="1" ht="51" customHeight="1">
      <c r="A48" s="47">
        <v>1</v>
      </c>
      <c r="B48" s="48"/>
      <c r="C48" s="49"/>
      <c r="D48" s="83" t="s">
        <v>91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50"/>
      <c r="AD48" s="51"/>
      <c r="AE48" s="51"/>
      <c r="AF48" s="51"/>
      <c r="AG48" s="51"/>
      <c r="AH48" s="51"/>
      <c r="AI48" s="51"/>
      <c r="AJ48" s="52"/>
      <c r="AK48" s="132">
        <v>100000</v>
      </c>
      <c r="AL48" s="133"/>
      <c r="AM48" s="133"/>
      <c r="AN48" s="133"/>
      <c r="AO48" s="133"/>
      <c r="AP48" s="133"/>
      <c r="AQ48" s="133"/>
      <c r="AR48" s="134"/>
      <c r="AS48" s="138">
        <f>AK48</f>
        <v>100000</v>
      </c>
      <c r="AT48" s="139"/>
      <c r="AU48" s="139"/>
      <c r="AV48" s="139"/>
      <c r="AW48" s="139"/>
      <c r="AX48" s="139"/>
      <c r="AY48" s="139"/>
      <c r="AZ48" s="140"/>
      <c r="BA48" s="17"/>
      <c r="BB48" s="18"/>
      <c r="BC48" s="18"/>
      <c r="BD48" s="18"/>
      <c r="BE48" s="18"/>
      <c r="BF48" s="18"/>
      <c r="BG48" s="18"/>
      <c r="BH48" s="18"/>
    </row>
    <row r="49" spans="1:79" s="4" customFormat="1" ht="48.75" customHeight="1">
      <c r="A49" s="47">
        <v>2</v>
      </c>
      <c r="B49" s="48"/>
      <c r="C49" s="49"/>
      <c r="D49" s="141" t="s">
        <v>106</v>
      </c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3"/>
      <c r="AC49" s="117"/>
      <c r="AD49" s="118"/>
      <c r="AE49" s="118"/>
      <c r="AF49" s="118"/>
      <c r="AG49" s="118"/>
      <c r="AH49" s="118"/>
      <c r="AI49" s="118"/>
      <c r="AJ49" s="119"/>
      <c r="AK49" s="132">
        <v>150000</v>
      </c>
      <c r="AL49" s="133"/>
      <c r="AM49" s="133"/>
      <c r="AN49" s="133"/>
      <c r="AO49" s="133"/>
      <c r="AP49" s="133"/>
      <c r="AQ49" s="133"/>
      <c r="AR49" s="134"/>
      <c r="AS49" s="138">
        <f>AK49</f>
        <v>150000</v>
      </c>
      <c r="AT49" s="139"/>
      <c r="AU49" s="139"/>
      <c r="AV49" s="139"/>
      <c r="AW49" s="139"/>
      <c r="AX49" s="139"/>
      <c r="AY49" s="139"/>
      <c r="AZ49" s="140"/>
      <c r="BA49" s="75"/>
      <c r="BB49" s="75"/>
      <c r="BC49" s="75"/>
      <c r="BD49" s="75"/>
      <c r="BE49" s="75"/>
      <c r="BF49" s="75"/>
      <c r="BG49" s="75"/>
      <c r="BH49" s="75"/>
    </row>
    <row r="50" spans="1:79" s="4" customFormat="1" ht="48.75" customHeight="1">
      <c r="A50" s="125">
        <v>3</v>
      </c>
      <c r="B50" s="126"/>
      <c r="C50" s="127"/>
      <c r="D50" s="83" t="s">
        <v>104</v>
      </c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5"/>
      <c r="AC50" s="117"/>
      <c r="AD50" s="118"/>
      <c r="AE50" s="118"/>
      <c r="AF50" s="118"/>
      <c r="AG50" s="118"/>
      <c r="AH50" s="118"/>
      <c r="AI50" s="118"/>
      <c r="AJ50" s="119"/>
      <c r="AK50" s="135">
        <v>0</v>
      </c>
      <c r="AL50" s="136"/>
      <c r="AM50" s="136"/>
      <c r="AN50" s="136"/>
      <c r="AO50" s="136"/>
      <c r="AP50" s="136"/>
      <c r="AQ50" s="136"/>
      <c r="AR50" s="137"/>
      <c r="AS50" s="120">
        <f>AK50</f>
        <v>0</v>
      </c>
      <c r="AT50" s="121"/>
      <c r="AU50" s="121"/>
      <c r="AV50" s="121"/>
      <c r="AW50" s="121"/>
      <c r="AX50" s="121"/>
      <c r="AY50" s="121"/>
      <c r="AZ50" s="122"/>
      <c r="BA50" s="39"/>
      <c r="BB50" s="39"/>
      <c r="BC50" s="39"/>
      <c r="BD50" s="39"/>
      <c r="BE50" s="39"/>
      <c r="BF50" s="39"/>
      <c r="BG50" s="39"/>
      <c r="BH50" s="39"/>
    </row>
    <row r="51" spans="1:79" s="4" customFormat="1" ht="57" customHeight="1">
      <c r="A51" s="125">
        <v>4</v>
      </c>
      <c r="B51" s="126"/>
      <c r="C51" s="127"/>
      <c r="D51" s="83" t="s">
        <v>105</v>
      </c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5"/>
      <c r="AC51" s="40"/>
      <c r="AD51" s="41"/>
      <c r="AE51" s="41"/>
      <c r="AF51" s="41"/>
      <c r="AG51" s="41"/>
      <c r="AH51" s="41"/>
      <c r="AI51" s="41"/>
      <c r="AJ51" s="42"/>
      <c r="AK51" s="135">
        <v>0</v>
      </c>
      <c r="AL51" s="136"/>
      <c r="AM51" s="136"/>
      <c r="AN51" s="136"/>
      <c r="AO51" s="136"/>
      <c r="AP51" s="136"/>
      <c r="AQ51" s="136"/>
      <c r="AR51" s="137"/>
      <c r="AS51" s="120">
        <f>AK51</f>
        <v>0</v>
      </c>
      <c r="AT51" s="121"/>
      <c r="AU51" s="121"/>
      <c r="AV51" s="121"/>
      <c r="AW51" s="121"/>
      <c r="AX51" s="121"/>
      <c r="AY51" s="121"/>
      <c r="AZ51" s="122"/>
      <c r="BA51" s="39"/>
      <c r="BB51" s="39"/>
      <c r="BC51" s="39"/>
      <c r="BD51" s="39"/>
      <c r="BE51" s="39"/>
      <c r="BF51" s="39"/>
      <c r="BG51" s="39"/>
      <c r="BH51" s="39"/>
    </row>
    <row r="52" spans="1:79" s="4" customFormat="1" ht="19.5" customHeight="1">
      <c r="A52" s="124"/>
      <c r="B52" s="124"/>
      <c r="C52" s="124"/>
      <c r="D52" s="129" t="s">
        <v>66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1"/>
      <c r="AC52" s="116">
        <v>0</v>
      </c>
      <c r="AD52" s="116"/>
      <c r="AE52" s="116"/>
      <c r="AF52" s="116"/>
      <c r="AG52" s="116"/>
      <c r="AH52" s="116"/>
      <c r="AI52" s="116"/>
      <c r="AJ52" s="116"/>
      <c r="AK52" s="116">
        <f>SUM(AK48:AR51)</f>
        <v>250000</v>
      </c>
      <c r="AL52" s="116"/>
      <c r="AM52" s="116"/>
      <c r="AN52" s="116"/>
      <c r="AO52" s="116"/>
      <c r="AP52" s="116"/>
      <c r="AQ52" s="116"/>
      <c r="AR52" s="116"/>
      <c r="AS52" s="116">
        <f>SUM(AS48:AZ51)</f>
        <v>250000</v>
      </c>
      <c r="AT52" s="116"/>
      <c r="AU52" s="116"/>
      <c r="AV52" s="116"/>
      <c r="AW52" s="116"/>
      <c r="AX52" s="116"/>
      <c r="AY52" s="116"/>
      <c r="AZ52" s="116"/>
      <c r="BA52" s="128"/>
      <c r="BB52" s="128"/>
      <c r="BC52" s="128"/>
      <c r="BD52" s="128"/>
      <c r="BE52" s="128"/>
      <c r="BF52" s="128"/>
      <c r="BG52" s="128"/>
      <c r="BH52" s="128"/>
      <c r="CA52" s="4" t="s">
        <v>18</v>
      </c>
    </row>
    <row r="53" spans="1:79">
      <c r="BA53" s="27"/>
      <c r="BB53" s="27"/>
      <c r="BC53" s="27"/>
      <c r="BD53" s="27"/>
      <c r="BE53" s="27"/>
      <c r="BF53" s="27"/>
      <c r="BG53" s="27"/>
      <c r="BH53" s="27"/>
    </row>
    <row r="54" spans="1:79" ht="15.75" customHeight="1">
      <c r="A54" s="91" t="s">
        <v>48</v>
      </c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</row>
    <row r="55" spans="1:79" ht="15" customHeight="1">
      <c r="A55" s="112" t="s">
        <v>58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79" ht="15.95" customHeight="1">
      <c r="A56" s="46" t="s">
        <v>33</v>
      </c>
      <c r="B56" s="46"/>
      <c r="C56" s="46"/>
      <c r="D56" s="72" t="s">
        <v>39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46" t="s">
        <v>34</v>
      </c>
      <c r="AC56" s="46"/>
      <c r="AD56" s="46"/>
      <c r="AE56" s="46"/>
      <c r="AF56" s="46"/>
      <c r="AG56" s="46"/>
      <c r="AH56" s="46"/>
      <c r="AI56" s="46"/>
      <c r="AJ56" s="46" t="s">
        <v>35</v>
      </c>
      <c r="AK56" s="46"/>
      <c r="AL56" s="46"/>
      <c r="AM56" s="46"/>
      <c r="AN56" s="46"/>
      <c r="AO56" s="46"/>
      <c r="AP56" s="46"/>
      <c r="AQ56" s="46"/>
      <c r="AR56" s="46" t="s">
        <v>32</v>
      </c>
      <c r="AS56" s="46"/>
      <c r="AT56" s="46"/>
      <c r="AU56" s="46"/>
      <c r="AV56" s="46"/>
      <c r="AW56" s="46"/>
      <c r="AX56" s="46"/>
      <c r="AY56" s="46"/>
    </row>
    <row r="57" spans="1:79" ht="29.1" customHeight="1">
      <c r="A57" s="46"/>
      <c r="B57" s="46"/>
      <c r="C57" s="46"/>
      <c r="D57" s="109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1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</row>
    <row r="58" spans="1:79" ht="15.75" customHeight="1">
      <c r="A58" s="46">
        <v>1</v>
      </c>
      <c r="B58" s="46"/>
      <c r="C58" s="46"/>
      <c r="D58" s="56">
        <v>2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8"/>
      <c r="AB58" s="46">
        <v>3</v>
      </c>
      <c r="AC58" s="46"/>
      <c r="AD58" s="46"/>
      <c r="AE58" s="46"/>
      <c r="AF58" s="46"/>
      <c r="AG58" s="46"/>
      <c r="AH58" s="46"/>
      <c r="AI58" s="46"/>
      <c r="AJ58" s="46">
        <v>4</v>
      </c>
      <c r="AK58" s="46"/>
      <c r="AL58" s="46"/>
      <c r="AM58" s="46"/>
      <c r="AN58" s="46"/>
      <c r="AO58" s="46"/>
      <c r="AP58" s="46"/>
      <c r="AQ58" s="46"/>
      <c r="AR58" s="46">
        <v>5</v>
      </c>
      <c r="AS58" s="46"/>
      <c r="AT58" s="46"/>
      <c r="AU58" s="46"/>
      <c r="AV58" s="46"/>
      <c r="AW58" s="46"/>
      <c r="AX58" s="46"/>
      <c r="AY58" s="46"/>
    </row>
    <row r="59" spans="1:79" ht="12.75" hidden="1" customHeight="1">
      <c r="A59" s="71" t="s">
        <v>10</v>
      </c>
      <c r="B59" s="71"/>
      <c r="C59" s="71"/>
      <c r="D59" s="55" t="s">
        <v>11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59" t="s">
        <v>12</v>
      </c>
      <c r="AC59" s="59"/>
      <c r="AD59" s="59"/>
      <c r="AE59" s="59"/>
      <c r="AF59" s="59"/>
      <c r="AG59" s="59"/>
      <c r="AH59" s="59"/>
      <c r="AI59" s="59"/>
      <c r="AJ59" s="59" t="s">
        <v>13</v>
      </c>
      <c r="AK59" s="59"/>
      <c r="AL59" s="59"/>
      <c r="AM59" s="59"/>
      <c r="AN59" s="59"/>
      <c r="AO59" s="59"/>
      <c r="AP59" s="59"/>
      <c r="AQ59" s="59"/>
      <c r="AR59" s="59" t="s">
        <v>14</v>
      </c>
      <c r="AS59" s="59"/>
      <c r="AT59" s="59"/>
      <c r="AU59" s="59"/>
      <c r="AV59" s="59"/>
      <c r="AW59" s="59"/>
      <c r="AX59" s="59"/>
      <c r="AY59" s="59"/>
      <c r="CA59" s="1" t="s">
        <v>19</v>
      </c>
    </row>
    <row r="60" spans="1:79" ht="21" customHeight="1">
      <c r="A60" s="47"/>
      <c r="B60" s="48"/>
      <c r="C60" s="49"/>
      <c r="D60" s="56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123"/>
      <c r="AC60" s="123"/>
      <c r="AD60" s="123"/>
      <c r="AE60" s="123"/>
      <c r="AF60" s="123"/>
      <c r="AG60" s="123"/>
      <c r="AH60" s="123"/>
      <c r="AI60" s="123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</row>
    <row r="61" spans="1:79" s="4" customFormat="1" ht="17.25" customHeight="1">
      <c r="A61" s="124"/>
      <c r="B61" s="124"/>
      <c r="C61" s="124"/>
      <c r="D61" s="61" t="s">
        <v>32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77"/>
      <c r="AC61" s="77"/>
      <c r="AD61" s="77"/>
      <c r="AE61" s="77"/>
      <c r="AF61" s="77"/>
      <c r="AG61" s="77"/>
      <c r="AH61" s="77"/>
      <c r="AI61" s="77"/>
      <c r="AJ61" s="116">
        <f>SUM(AJ60:AQ60)</f>
        <v>0</v>
      </c>
      <c r="AK61" s="116"/>
      <c r="AL61" s="116"/>
      <c r="AM61" s="116"/>
      <c r="AN61" s="116"/>
      <c r="AO61" s="116"/>
      <c r="AP61" s="116"/>
      <c r="AQ61" s="116"/>
      <c r="AR61" s="116">
        <f>AB61+AJ61</f>
        <v>0</v>
      </c>
      <c r="AS61" s="116"/>
      <c r="AT61" s="116"/>
      <c r="AU61" s="116"/>
      <c r="AV61" s="116"/>
      <c r="AW61" s="116"/>
      <c r="AX61" s="116"/>
      <c r="AY61" s="116"/>
      <c r="CA61" s="4" t="s">
        <v>20</v>
      </c>
    </row>
    <row r="63" spans="1:79" ht="15.75" customHeight="1">
      <c r="A63" s="60" t="s">
        <v>49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>
      <c r="A64" s="46" t="s">
        <v>33</v>
      </c>
      <c r="B64" s="46"/>
      <c r="C64" s="46"/>
      <c r="D64" s="46"/>
      <c r="E64" s="46"/>
      <c r="F64" s="46"/>
      <c r="G64" s="56" t="s">
        <v>78</v>
      </c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8"/>
      <c r="Z64" s="46" t="s">
        <v>6</v>
      </c>
      <c r="AA64" s="46"/>
      <c r="AB64" s="46"/>
      <c r="AC64" s="46"/>
      <c r="AD64" s="46"/>
      <c r="AE64" s="46" t="s">
        <v>5</v>
      </c>
      <c r="AF64" s="46"/>
      <c r="AG64" s="46"/>
      <c r="AH64" s="46"/>
      <c r="AI64" s="46"/>
      <c r="AJ64" s="46"/>
      <c r="AK64" s="46"/>
      <c r="AL64" s="46"/>
      <c r="AM64" s="46"/>
      <c r="AN64" s="46"/>
      <c r="AO64" s="56" t="s">
        <v>34</v>
      </c>
      <c r="AP64" s="57"/>
      <c r="AQ64" s="57"/>
      <c r="AR64" s="57"/>
      <c r="AS64" s="57"/>
      <c r="AT64" s="57"/>
      <c r="AU64" s="57"/>
      <c r="AV64" s="58"/>
      <c r="AW64" s="56" t="s">
        <v>35</v>
      </c>
      <c r="AX64" s="57"/>
      <c r="AY64" s="57"/>
      <c r="AZ64" s="57"/>
      <c r="BA64" s="57"/>
      <c r="BB64" s="57"/>
      <c r="BC64" s="57"/>
      <c r="BD64" s="58"/>
      <c r="BE64" s="56" t="s">
        <v>32</v>
      </c>
      <c r="BF64" s="57"/>
      <c r="BG64" s="57"/>
      <c r="BH64" s="57"/>
      <c r="BI64" s="57"/>
      <c r="BJ64" s="57"/>
      <c r="BK64" s="57"/>
      <c r="BL64" s="58"/>
    </row>
    <row r="65" spans="1:79" ht="15.75" customHeight="1">
      <c r="A65" s="46">
        <v>1</v>
      </c>
      <c r="B65" s="46"/>
      <c r="C65" s="46"/>
      <c r="D65" s="46"/>
      <c r="E65" s="46"/>
      <c r="F65" s="46"/>
      <c r="G65" s="56">
        <v>2</v>
      </c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8"/>
      <c r="Z65" s="46">
        <v>3</v>
      </c>
      <c r="AA65" s="46"/>
      <c r="AB65" s="46"/>
      <c r="AC65" s="46"/>
      <c r="AD65" s="46"/>
      <c r="AE65" s="46">
        <v>4</v>
      </c>
      <c r="AF65" s="46"/>
      <c r="AG65" s="46"/>
      <c r="AH65" s="46"/>
      <c r="AI65" s="46"/>
      <c r="AJ65" s="46"/>
      <c r="AK65" s="46"/>
      <c r="AL65" s="46"/>
      <c r="AM65" s="46"/>
      <c r="AN65" s="46"/>
      <c r="AO65" s="46">
        <v>5</v>
      </c>
      <c r="AP65" s="46"/>
      <c r="AQ65" s="46"/>
      <c r="AR65" s="46"/>
      <c r="AS65" s="46"/>
      <c r="AT65" s="46"/>
      <c r="AU65" s="46"/>
      <c r="AV65" s="46"/>
      <c r="AW65" s="46">
        <v>6</v>
      </c>
      <c r="AX65" s="46"/>
      <c r="AY65" s="46"/>
      <c r="AZ65" s="46"/>
      <c r="BA65" s="46"/>
      <c r="BB65" s="46"/>
      <c r="BC65" s="46"/>
      <c r="BD65" s="46"/>
      <c r="BE65" s="46">
        <v>7</v>
      </c>
      <c r="BF65" s="46"/>
      <c r="BG65" s="46"/>
      <c r="BH65" s="46"/>
      <c r="BI65" s="46"/>
      <c r="BJ65" s="46"/>
      <c r="BK65" s="46"/>
      <c r="BL65" s="46"/>
    </row>
    <row r="66" spans="1:79" ht="12.75" hidden="1" customHeight="1">
      <c r="A66" s="71" t="s">
        <v>38</v>
      </c>
      <c r="B66" s="71"/>
      <c r="C66" s="71"/>
      <c r="D66" s="71"/>
      <c r="E66" s="71"/>
      <c r="F66" s="71"/>
      <c r="G66" s="55" t="s">
        <v>11</v>
      </c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71" t="s">
        <v>23</v>
      </c>
      <c r="AA66" s="71"/>
      <c r="AB66" s="71"/>
      <c r="AC66" s="71"/>
      <c r="AD66" s="71"/>
      <c r="AE66" s="54" t="s">
        <v>37</v>
      </c>
      <c r="AF66" s="54"/>
      <c r="AG66" s="54"/>
      <c r="AH66" s="54"/>
      <c r="AI66" s="54"/>
      <c r="AJ66" s="54"/>
      <c r="AK66" s="54"/>
      <c r="AL66" s="54"/>
      <c r="AM66" s="54"/>
      <c r="AN66" s="55"/>
      <c r="AO66" s="53" t="s">
        <v>12</v>
      </c>
      <c r="AP66" s="53"/>
      <c r="AQ66" s="53"/>
      <c r="AR66" s="53"/>
      <c r="AS66" s="53"/>
      <c r="AT66" s="53"/>
      <c r="AU66" s="53"/>
      <c r="AV66" s="53"/>
      <c r="AW66" s="53" t="s">
        <v>36</v>
      </c>
      <c r="AX66" s="53"/>
      <c r="AY66" s="53"/>
      <c r="AZ66" s="53"/>
      <c r="BA66" s="53"/>
      <c r="BB66" s="53"/>
      <c r="BC66" s="53"/>
      <c r="BD66" s="53"/>
      <c r="BE66" s="53" t="s">
        <v>14</v>
      </c>
      <c r="BF66" s="53"/>
      <c r="BG66" s="53"/>
      <c r="BH66" s="53"/>
      <c r="BI66" s="53"/>
      <c r="BJ66" s="53"/>
      <c r="BK66" s="53"/>
      <c r="BL66" s="53"/>
      <c r="CA66" s="1" t="s">
        <v>21</v>
      </c>
    </row>
    <row r="67" spans="1:79" ht="12.75" customHeight="1">
      <c r="A67" s="72"/>
      <c r="B67" s="73"/>
      <c r="C67" s="73"/>
      <c r="D67" s="73"/>
      <c r="E67" s="73"/>
      <c r="F67" s="74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1"/>
      <c r="Z67" s="47"/>
      <c r="AA67" s="48"/>
      <c r="AB67" s="48"/>
      <c r="AC67" s="48"/>
      <c r="AD67" s="49"/>
      <c r="AE67" s="47"/>
      <c r="AF67" s="48"/>
      <c r="AG67" s="48"/>
      <c r="AH67" s="48"/>
      <c r="AI67" s="48"/>
      <c r="AJ67" s="48"/>
      <c r="AK67" s="48"/>
      <c r="AL67" s="48"/>
      <c r="AM67" s="48"/>
      <c r="AN67" s="49"/>
      <c r="AO67" s="50"/>
      <c r="AP67" s="51"/>
      <c r="AQ67" s="51"/>
      <c r="AR67" s="51"/>
      <c r="AS67" s="51"/>
      <c r="AT67" s="51"/>
      <c r="AU67" s="51"/>
      <c r="AV67" s="52"/>
      <c r="AW67" s="50"/>
      <c r="AX67" s="51"/>
      <c r="AY67" s="51"/>
      <c r="AZ67" s="51"/>
      <c r="BA67" s="51"/>
      <c r="BB67" s="51"/>
      <c r="BC67" s="51"/>
      <c r="BD67" s="52"/>
      <c r="BE67" s="50"/>
      <c r="BF67" s="51"/>
      <c r="BG67" s="51"/>
      <c r="BH67" s="51"/>
      <c r="BI67" s="51"/>
      <c r="BJ67" s="51"/>
      <c r="BK67" s="51"/>
      <c r="BL67" s="52"/>
      <c r="CA67" s="1" t="s">
        <v>22</v>
      </c>
    </row>
    <row r="68" spans="1:79" ht="31.5" customHeight="1">
      <c r="A68" s="56">
        <v>1217321</v>
      </c>
      <c r="B68" s="57"/>
      <c r="C68" s="57"/>
      <c r="D68" s="57"/>
      <c r="E68" s="57"/>
      <c r="F68" s="58"/>
      <c r="G68" s="68" t="s">
        <v>101</v>
      </c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70"/>
      <c r="Z68" s="21"/>
      <c r="AA68" s="22"/>
      <c r="AB68" s="22"/>
      <c r="AC68" s="22"/>
      <c r="AD68" s="23"/>
      <c r="AE68" s="21"/>
      <c r="AF68" s="22"/>
      <c r="AG68" s="22"/>
      <c r="AH68" s="22"/>
      <c r="AI68" s="22"/>
      <c r="AJ68" s="22"/>
      <c r="AK68" s="22"/>
      <c r="AL68" s="22"/>
      <c r="AM68" s="22"/>
      <c r="AN68" s="23"/>
      <c r="AO68" s="24"/>
      <c r="AP68" s="25"/>
      <c r="AQ68" s="25"/>
      <c r="AR68" s="25"/>
      <c r="AS68" s="25"/>
      <c r="AT68" s="25"/>
      <c r="AU68" s="25"/>
      <c r="AV68" s="26"/>
      <c r="AW68" s="24"/>
      <c r="AX68" s="25"/>
      <c r="AY68" s="25"/>
      <c r="AZ68" s="25"/>
      <c r="BA68" s="25"/>
      <c r="BB68" s="25"/>
      <c r="BC68" s="25"/>
      <c r="BD68" s="26"/>
      <c r="BE68" s="24"/>
      <c r="BF68" s="25"/>
      <c r="BG68" s="25"/>
      <c r="BH68" s="25"/>
      <c r="BI68" s="25"/>
      <c r="BJ68" s="25"/>
      <c r="BK68" s="25"/>
      <c r="BL68" s="26"/>
    </row>
    <row r="69" spans="1:79" ht="15.75">
      <c r="A69" s="144" t="s">
        <v>92</v>
      </c>
      <c r="B69" s="145"/>
      <c r="C69" s="145"/>
      <c r="D69" s="145"/>
      <c r="E69" s="145"/>
      <c r="F69" s="146"/>
      <c r="G69" s="68" t="s">
        <v>67</v>
      </c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70"/>
      <c r="Z69" s="47"/>
      <c r="AA69" s="48"/>
      <c r="AB69" s="48"/>
      <c r="AC69" s="48"/>
      <c r="AD69" s="49"/>
      <c r="AE69" s="47"/>
      <c r="AF69" s="48"/>
      <c r="AG69" s="48"/>
      <c r="AH69" s="48"/>
      <c r="AI69" s="48"/>
      <c r="AJ69" s="48"/>
      <c r="AK69" s="48"/>
      <c r="AL69" s="48"/>
      <c r="AM69" s="48"/>
      <c r="AN69" s="49"/>
      <c r="AO69" s="152"/>
      <c r="AP69" s="153"/>
      <c r="AQ69" s="153"/>
      <c r="AR69" s="153"/>
      <c r="AS69" s="153"/>
      <c r="AT69" s="153"/>
      <c r="AU69" s="153"/>
      <c r="AV69" s="154"/>
      <c r="AW69" s="117"/>
      <c r="AX69" s="118"/>
      <c r="AY69" s="118"/>
      <c r="AZ69" s="118"/>
      <c r="BA69" s="118"/>
      <c r="BB69" s="118"/>
      <c r="BC69" s="118"/>
      <c r="BD69" s="119"/>
      <c r="BE69" s="152"/>
      <c r="BF69" s="153"/>
      <c r="BG69" s="153"/>
      <c r="BH69" s="153"/>
      <c r="BI69" s="153"/>
      <c r="BJ69" s="153"/>
      <c r="BK69" s="153"/>
      <c r="BL69" s="154"/>
    </row>
    <row r="70" spans="1:79" ht="33" customHeight="1">
      <c r="A70" s="144" t="s">
        <v>93</v>
      </c>
      <c r="B70" s="145"/>
      <c r="C70" s="145"/>
      <c r="D70" s="145"/>
      <c r="E70" s="145"/>
      <c r="F70" s="146"/>
      <c r="G70" s="155" t="s">
        <v>85</v>
      </c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7"/>
      <c r="Z70" s="148" t="s">
        <v>79</v>
      </c>
      <c r="AA70" s="149"/>
      <c r="AB70" s="149"/>
      <c r="AC70" s="149"/>
      <c r="AD70" s="150"/>
      <c r="AE70" s="158" t="s">
        <v>107</v>
      </c>
      <c r="AF70" s="159"/>
      <c r="AG70" s="159"/>
      <c r="AH70" s="159"/>
      <c r="AI70" s="159"/>
      <c r="AJ70" s="159"/>
      <c r="AK70" s="159"/>
      <c r="AL70" s="159"/>
      <c r="AM70" s="159"/>
      <c r="AN70" s="160"/>
      <c r="AO70" s="138"/>
      <c r="AP70" s="139"/>
      <c r="AQ70" s="139"/>
      <c r="AR70" s="139"/>
      <c r="AS70" s="139"/>
      <c r="AT70" s="139"/>
      <c r="AU70" s="139"/>
      <c r="AV70" s="140"/>
      <c r="AW70" s="120">
        <f>100+150+4940-1140-3800</f>
        <v>250</v>
      </c>
      <c r="AX70" s="121"/>
      <c r="AY70" s="121"/>
      <c r="AZ70" s="121"/>
      <c r="BA70" s="121"/>
      <c r="BB70" s="121"/>
      <c r="BC70" s="121"/>
      <c r="BD70" s="122"/>
      <c r="BE70" s="138">
        <f>AO70+AW70</f>
        <v>250</v>
      </c>
      <c r="BF70" s="139"/>
      <c r="BG70" s="139"/>
      <c r="BH70" s="139"/>
      <c r="BI70" s="139"/>
      <c r="BJ70" s="139"/>
      <c r="BK70" s="139"/>
      <c r="BL70" s="140"/>
    </row>
    <row r="71" spans="1:79" ht="21" customHeight="1">
      <c r="A71" s="144" t="s">
        <v>94</v>
      </c>
      <c r="B71" s="145"/>
      <c r="C71" s="145"/>
      <c r="D71" s="145"/>
      <c r="E71" s="145"/>
      <c r="F71" s="146"/>
      <c r="G71" s="68" t="s">
        <v>68</v>
      </c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70"/>
      <c r="Z71" s="68" t="s">
        <v>71</v>
      </c>
      <c r="AA71" s="161"/>
      <c r="AB71" s="161"/>
      <c r="AC71" s="161"/>
      <c r="AD71" s="162"/>
      <c r="AE71" s="68" t="s">
        <v>71</v>
      </c>
      <c r="AF71" s="161"/>
      <c r="AG71" s="161"/>
      <c r="AH71" s="161"/>
      <c r="AI71" s="161"/>
      <c r="AJ71" s="161"/>
      <c r="AK71" s="161"/>
      <c r="AL71" s="161"/>
      <c r="AM71" s="161"/>
      <c r="AN71" s="162"/>
      <c r="AO71" s="163"/>
      <c r="AP71" s="164"/>
      <c r="AQ71" s="164"/>
      <c r="AR71" s="164"/>
      <c r="AS71" s="164"/>
      <c r="AT71" s="164"/>
      <c r="AU71" s="164"/>
      <c r="AV71" s="165"/>
      <c r="AW71" s="117"/>
      <c r="AX71" s="118"/>
      <c r="AY71" s="118"/>
      <c r="AZ71" s="118"/>
      <c r="BA71" s="118"/>
      <c r="BB71" s="118"/>
      <c r="BC71" s="118"/>
      <c r="BD71" s="119"/>
      <c r="BE71" s="166"/>
      <c r="BF71" s="167"/>
      <c r="BG71" s="167"/>
      <c r="BH71" s="167"/>
      <c r="BI71" s="167"/>
      <c r="BJ71" s="167"/>
      <c r="BK71" s="167"/>
      <c r="BL71" s="168"/>
      <c r="BM71" s="29"/>
    </row>
    <row r="72" spans="1:79" ht="20.25" customHeight="1">
      <c r="A72" s="144" t="s">
        <v>95</v>
      </c>
      <c r="B72" s="145"/>
      <c r="C72" s="145"/>
      <c r="D72" s="145"/>
      <c r="E72" s="145"/>
      <c r="F72" s="146"/>
      <c r="G72" s="151" t="s">
        <v>86</v>
      </c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48" t="s">
        <v>69</v>
      </c>
      <c r="AA72" s="149"/>
      <c r="AB72" s="149"/>
      <c r="AC72" s="149"/>
      <c r="AD72" s="150"/>
      <c r="AE72" s="148" t="s">
        <v>80</v>
      </c>
      <c r="AF72" s="149"/>
      <c r="AG72" s="149"/>
      <c r="AH72" s="149"/>
      <c r="AI72" s="149"/>
      <c r="AJ72" s="149"/>
      <c r="AK72" s="149"/>
      <c r="AL72" s="149"/>
      <c r="AM72" s="149"/>
      <c r="AN72" s="150"/>
      <c r="AO72" s="166"/>
      <c r="AP72" s="167"/>
      <c r="AQ72" s="167"/>
      <c r="AR72" s="167"/>
      <c r="AS72" s="167"/>
      <c r="AT72" s="167"/>
      <c r="AU72" s="167"/>
      <c r="AV72" s="168"/>
      <c r="AW72" s="169">
        <v>2</v>
      </c>
      <c r="AX72" s="170"/>
      <c r="AY72" s="170"/>
      <c r="AZ72" s="170"/>
      <c r="BA72" s="170"/>
      <c r="BB72" s="170"/>
      <c r="BC72" s="170"/>
      <c r="BD72" s="171"/>
      <c r="BE72" s="166">
        <f>AO72+AW72</f>
        <v>2</v>
      </c>
      <c r="BF72" s="167"/>
      <c r="BG72" s="167"/>
      <c r="BH72" s="167"/>
      <c r="BI72" s="167"/>
      <c r="BJ72" s="167"/>
      <c r="BK72" s="167"/>
      <c r="BL72" s="168"/>
      <c r="BM72" s="29"/>
    </row>
    <row r="73" spans="1:79" ht="15.75" customHeight="1">
      <c r="A73" s="144" t="s">
        <v>96</v>
      </c>
      <c r="B73" s="145"/>
      <c r="C73" s="145"/>
      <c r="D73" s="145"/>
      <c r="E73" s="145"/>
      <c r="F73" s="146"/>
      <c r="G73" s="68" t="s">
        <v>70</v>
      </c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70"/>
      <c r="Z73" s="68" t="s">
        <v>71</v>
      </c>
      <c r="AA73" s="161"/>
      <c r="AB73" s="161"/>
      <c r="AC73" s="161"/>
      <c r="AD73" s="162"/>
      <c r="AE73" s="68" t="s">
        <v>71</v>
      </c>
      <c r="AF73" s="161"/>
      <c r="AG73" s="161"/>
      <c r="AH73" s="161"/>
      <c r="AI73" s="161"/>
      <c r="AJ73" s="161"/>
      <c r="AK73" s="161"/>
      <c r="AL73" s="161"/>
      <c r="AM73" s="161"/>
      <c r="AN73" s="162"/>
      <c r="AO73" s="152"/>
      <c r="AP73" s="153"/>
      <c r="AQ73" s="153"/>
      <c r="AR73" s="153"/>
      <c r="AS73" s="153"/>
      <c r="AT73" s="153"/>
      <c r="AU73" s="153"/>
      <c r="AV73" s="154"/>
      <c r="AW73" s="117"/>
      <c r="AX73" s="118"/>
      <c r="AY73" s="118"/>
      <c r="AZ73" s="118"/>
      <c r="BA73" s="118"/>
      <c r="BB73" s="118"/>
      <c r="BC73" s="118"/>
      <c r="BD73" s="119"/>
      <c r="BE73" s="166"/>
      <c r="BF73" s="167"/>
      <c r="BG73" s="167"/>
      <c r="BH73" s="167"/>
      <c r="BI73" s="167"/>
      <c r="BJ73" s="167"/>
      <c r="BK73" s="167"/>
      <c r="BL73" s="168"/>
      <c r="BM73" s="29"/>
    </row>
    <row r="74" spans="1:79" ht="35.25" customHeight="1">
      <c r="A74" s="144" t="s">
        <v>97</v>
      </c>
      <c r="B74" s="145"/>
      <c r="C74" s="145"/>
      <c r="D74" s="145"/>
      <c r="E74" s="145"/>
      <c r="F74" s="146"/>
      <c r="G74" s="155" t="s">
        <v>87</v>
      </c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7"/>
      <c r="Z74" s="158" t="s">
        <v>81</v>
      </c>
      <c r="AA74" s="159"/>
      <c r="AB74" s="159"/>
      <c r="AC74" s="159"/>
      <c r="AD74" s="160"/>
      <c r="AE74" s="148" t="s">
        <v>82</v>
      </c>
      <c r="AF74" s="149"/>
      <c r="AG74" s="149"/>
      <c r="AH74" s="149"/>
      <c r="AI74" s="149"/>
      <c r="AJ74" s="149"/>
      <c r="AK74" s="149"/>
      <c r="AL74" s="149"/>
      <c r="AM74" s="149"/>
      <c r="AN74" s="150"/>
      <c r="AO74" s="166"/>
      <c r="AP74" s="167"/>
      <c r="AQ74" s="167"/>
      <c r="AR74" s="167"/>
      <c r="AS74" s="167"/>
      <c r="AT74" s="167"/>
      <c r="AU74" s="167"/>
      <c r="AV74" s="168"/>
      <c r="AW74" s="120">
        <f>AW70/AW72</f>
        <v>125</v>
      </c>
      <c r="AX74" s="121"/>
      <c r="AY74" s="121"/>
      <c r="AZ74" s="121"/>
      <c r="BA74" s="121"/>
      <c r="BB74" s="121"/>
      <c r="BC74" s="121"/>
      <c r="BD74" s="122"/>
      <c r="BE74" s="138">
        <f>AO74+AW74</f>
        <v>125</v>
      </c>
      <c r="BF74" s="139"/>
      <c r="BG74" s="139"/>
      <c r="BH74" s="139"/>
      <c r="BI74" s="139"/>
      <c r="BJ74" s="139"/>
      <c r="BK74" s="139"/>
      <c r="BL74" s="140"/>
      <c r="BM74" s="29"/>
    </row>
    <row r="75" spans="1:79" ht="20.25" customHeight="1">
      <c r="A75" s="144" t="s">
        <v>98</v>
      </c>
      <c r="B75" s="145"/>
      <c r="C75" s="145"/>
      <c r="D75" s="145"/>
      <c r="E75" s="145"/>
      <c r="F75" s="146"/>
      <c r="G75" s="68" t="s">
        <v>72</v>
      </c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70"/>
      <c r="Z75" s="47"/>
      <c r="AA75" s="48"/>
      <c r="AB75" s="48"/>
      <c r="AC75" s="48"/>
      <c r="AD75" s="49"/>
      <c r="AE75" s="47"/>
      <c r="AF75" s="48"/>
      <c r="AG75" s="48"/>
      <c r="AH75" s="48"/>
      <c r="AI75" s="48"/>
      <c r="AJ75" s="48"/>
      <c r="AK75" s="48"/>
      <c r="AL75" s="48"/>
      <c r="AM75" s="48"/>
      <c r="AN75" s="49"/>
      <c r="AO75" s="50"/>
      <c r="AP75" s="51"/>
      <c r="AQ75" s="51"/>
      <c r="AR75" s="51"/>
      <c r="AS75" s="51"/>
      <c r="AT75" s="51"/>
      <c r="AU75" s="51"/>
      <c r="AV75" s="52"/>
      <c r="AW75" s="175"/>
      <c r="AX75" s="176"/>
      <c r="AY75" s="176"/>
      <c r="AZ75" s="176"/>
      <c r="BA75" s="176"/>
      <c r="BB75" s="176"/>
      <c r="BC75" s="176"/>
      <c r="BD75" s="177"/>
      <c r="BE75" s="50"/>
      <c r="BF75" s="51"/>
      <c r="BG75" s="51"/>
      <c r="BH75" s="51"/>
      <c r="BI75" s="51"/>
      <c r="BJ75" s="51"/>
      <c r="BK75" s="51"/>
      <c r="BL75" s="52"/>
    </row>
    <row r="76" spans="1:79" ht="45.75" customHeight="1">
      <c r="A76" s="144" t="s">
        <v>99</v>
      </c>
      <c r="B76" s="145"/>
      <c r="C76" s="145"/>
      <c r="D76" s="145"/>
      <c r="E76" s="145"/>
      <c r="F76" s="146"/>
      <c r="G76" s="155" t="s">
        <v>83</v>
      </c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6"/>
      <c r="X76" s="156"/>
      <c r="Y76" s="157"/>
      <c r="Z76" s="148" t="s">
        <v>73</v>
      </c>
      <c r="AA76" s="149"/>
      <c r="AB76" s="149"/>
      <c r="AC76" s="149"/>
      <c r="AD76" s="150"/>
      <c r="AE76" s="148" t="s">
        <v>84</v>
      </c>
      <c r="AF76" s="149"/>
      <c r="AG76" s="149"/>
      <c r="AH76" s="149"/>
      <c r="AI76" s="149"/>
      <c r="AJ76" s="149"/>
      <c r="AK76" s="149"/>
      <c r="AL76" s="149"/>
      <c r="AM76" s="149"/>
      <c r="AN76" s="150"/>
      <c r="AO76" s="166"/>
      <c r="AP76" s="167"/>
      <c r="AQ76" s="167"/>
      <c r="AR76" s="167"/>
      <c r="AS76" s="167"/>
      <c r="AT76" s="167"/>
      <c r="AU76" s="167"/>
      <c r="AV76" s="168"/>
      <c r="AW76" s="182">
        <v>0.6</v>
      </c>
      <c r="AX76" s="183"/>
      <c r="AY76" s="183"/>
      <c r="AZ76" s="183"/>
      <c r="BA76" s="183"/>
      <c r="BB76" s="183"/>
      <c r="BC76" s="183"/>
      <c r="BD76" s="184"/>
      <c r="BE76" s="185">
        <f>AW76</f>
        <v>0.6</v>
      </c>
      <c r="BF76" s="186"/>
      <c r="BG76" s="186"/>
      <c r="BH76" s="186"/>
      <c r="BI76" s="186"/>
      <c r="BJ76" s="186"/>
      <c r="BK76" s="186"/>
      <c r="BL76" s="187"/>
    </row>
    <row r="77" spans="1:79" ht="15.75">
      <c r="A77" s="2"/>
      <c r="B77" s="2"/>
      <c r="C77" s="2"/>
      <c r="D77" s="2"/>
      <c r="E77" s="2"/>
      <c r="F77" s="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3"/>
      <c r="AA77" s="34"/>
      <c r="AB77" s="34"/>
      <c r="AC77" s="34"/>
      <c r="AD77" s="34"/>
      <c r="AE77" s="33"/>
      <c r="AF77" s="34"/>
      <c r="AG77" s="34"/>
      <c r="AH77" s="34"/>
      <c r="AI77" s="34"/>
      <c r="AJ77" s="34"/>
      <c r="AK77" s="34"/>
      <c r="AL77" s="34"/>
      <c r="AM77" s="34"/>
      <c r="AN77" s="34"/>
      <c r="AO77" s="35"/>
      <c r="AP77" s="35"/>
      <c r="AQ77" s="35"/>
      <c r="AR77" s="35"/>
      <c r="AS77" s="35"/>
      <c r="AT77" s="35"/>
      <c r="AU77" s="35"/>
      <c r="AV77" s="35"/>
      <c r="AW77" s="45"/>
      <c r="AX77" s="45"/>
      <c r="AY77" s="45"/>
      <c r="AZ77" s="45"/>
      <c r="BA77" s="45"/>
      <c r="BB77" s="45"/>
      <c r="BC77" s="45"/>
      <c r="BD77" s="45"/>
      <c r="BE77" s="35"/>
      <c r="BF77" s="35"/>
      <c r="BG77" s="35"/>
      <c r="BH77" s="35"/>
      <c r="BI77" s="35"/>
      <c r="BJ77" s="35"/>
      <c r="BK77" s="35"/>
      <c r="BL77" s="35"/>
    </row>
    <row r="78" spans="1:79" ht="15.75">
      <c r="A78" s="2"/>
      <c r="B78" s="2"/>
      <c r="C78" s="2"/>
      <c r="D78" s="2"/>
      <c r="E78" s="2"/>
      <c r="F78" s="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3"/>
      <c r="AA78" s="34"/>
      <c r="AB78" s="34"/>
      <c r="AC78" s="34"/>
      <c r="AD78" s="34"/>
      <c r="AE78" s="33"/>
      <c r="AF78" s="34"/>
      <c r="AG78" s="34"/>
      <c r="AH78" s="34"/>
      <c r="AI78" s="34"/>
      <c r="AJ78" s="34"/>
      <c r="AK78" s="34"/>
      <c r="AL78" s="34"/>
      <c r="AM78" s="34"/>
      <c r="AN78" s="34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</row>
    <row r="79" spans="1:79" ht="21" customHeight="1">
      <c r="A79" s="181" t="s">
        <v>74</v>
      </c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79"/>
      <c r="X79" s="179"/>
      <c r="Y79" s="179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  <c r="AK79" s="179"/>
      <c r="AL79" s="179"/>
      <c r="AM79" s="179"/>
      <c r="AN79" s="28"/>
      <c r="AO79" s="180" t="s">
        <v>75</v>
      </c>
      <c r="AP79" s="180"/>
      <c r="AQ79" s="180"/>
      <c r="AR79" s="180"/>
      <c r="AS79" s="180"/>
      <c r="AT79" s="180"/>
      <c r="AU79" s="180"/>
      <c r="AV79" s="180"/>
      <c r="AW79" s="180"/>
      <c r="AX79" s="180"/>
      <c r="AY79" s="180"/>
      <c r="AZ79" s="180"/>
      <c r="BA79" s="180"/>
      <c r="BB79" s="180"/>
      <c r="BC79" s="180"/>
      <c r="BD79" s="180"/>
      <c r="BE79" s="180"/>
      <c r="BF79" s="180"/>
      <c r="BG79" s="180"/>
      <c r="BH79" s="29"/>
      <c r="BI79" s="29"/>
      <c r="BJ79" s="29"/>
      <c r="BK79" s="29"/>
      <c r="BL79" s="29"/>
      <c r="BM79" s="29"/>
    </row>
    <row r="80" spans="1:79" ht="16.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172" t="s">
        <v>9</v>
      </c>
      <c r="X80" s="172"/>
      <c r="Y80" s="172"/>
      <c r="Z80" s="172"/>
      <c r="AA80" s="172"/>
      <c r="AB80" s="172"/>
      <c r="AC80" s="172"/>
      <c r="AD80" s="172"/>
      <c r="AE80" s="172"/>
      <c r="AF80" s="172"/>
      <c r="AG80" s="172"/>
      <c r="AH80" s="172"/>
      <c r="AI80" s="172"/>
      <c r="AJ80" s="172"/>
      <c r="AK80" s="172"/>
      <c r="AL80" s="172"/>
      <c r="AM80" s="172"/>
      <c r="AN80" s="29"/>
      <c r="AO80" s="172" t="s">
        <v>76</v>
      </c>
      <c r="AP80" s="172"/>
      <c r="AQ80" s="172"/>
      <c r="AR80" s="172"/>
      <c r="AS80" s="172"/>
      <c r="AT80" s="172"/>
      <c r="AU80" s="172"/>
      <c r="AV80" s="172"/>
      <c r="AW80" s="172"/>
      <c r="AX80" s="172"/>
      <c r="AY80" s="172"/>
      <c r="AZ80" s="172"/>
      <c r="BA80" s="172"/>
      <c r="BB80" s="172"/>
      <c r="BC80" s="172"/>
      <c r="BD80" s="172"/>
      <c r="BE80" s="172"/>
      <c r="BF80" s="172"/>
      <c r="BG80" s="172"/>
      <c r="BH80" s="29"/>
      <c r="BI80" s="29"/>
      <c r="BJ80" s="29"/>
      <c r="BK80" s="29"/>
      <c r="BL80" s="29"/>
      <c r="BM80" s="29"/>
    </row>
    <row r="81" spans="1:65" ht="15.75">
      <c r="A81" s="178" t="s">
        <v>7</v>
      </c>
      <c r="B81" s="178"/>
      <c r="C81" s="178"/>
      <c r="D81" s="178"/>
      <c r="E81" s="178"/>
      <c r="F81" s="178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</row>
    <row r="82" spans="1:65" ht="15.7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</row>
    <row r="83" spans="1:65" ht="20.25" customHeight="1">
      <c r="A83" s="36" t="s">
        <v>88</v>
      </c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173"/>
      <c r="X83" s="173"/>
      <c r="Y83" s="173"/>
      <c r="Z83" s="173"/>
      <c r="AA83" s="173"/>
      <c r="AB83" s="173"/>
      <c r="AC83" s="173"/>
      <c r="AD83" s="173"/>
      <c r="AE83" s="173"/>
      <c r="AF83" s="173"/>
      <c r="AG83" s="173"/>
      <c r="AH83" s="173"/>
      <c r="AI83" s="173"/>
      <c r="AJ83" s="173"/>
      <c r="AK83" s="173"/>
      <c r="AL83" s="173"/>
      <c r="AM83" s="173"/>
      <c r="AN83" s="28"/>
      <c r="AO83" s="174" t="s">
        <v>89</v>
      </c>
      <c r="AP83" s="174"/>
      <c r="AQ83" s="174"/>
      <c r="AR83" s="174"/>
      <c r="AS83" s="174"/>
      <c r="AT83" s="174"/>
      <c r="AU83" s="174"/>
      <c r="AV83" s="174"/>
      <c r="AW83" s="174"/>
      <c r="AX83" s="174"/>
      <c r="AY83" s="174"/>
      <c r="AZ83" s="174"/>
      <c r="BA83" s="174"/>
      <c r="BB83" s="174"/>
      <c r="BC83" s="174"/>
      <c r="BD83" s="174"/>
      <c r="BE83" s="174"/>
      <c r="BF83" s="174"/>
      <c r="BG83" s="174"/>
      <c r="BH83" s="29"/>
      <c r="BI83" s="29"/>
      <c r="BJ83" s="29"/>
      <c r="BK83" s="29"/>
      <c r="BL83" s="29"/>
      <c r="BM83" s="29"/>
    </row>
    <row r="84" spans="1:65" ht="20.25" customHeight="1">
      <c r="A84" s="38" t="s">
        <v>77</v>
      </c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29"/>
      <c r="Q84" s="29"/>
      <c r="R84" s="29"/>
      <c r="S84" s="29"/>
      <c r="T84" s="29"/>
      <c r="U84" s="29"/>
      <c r="V84" s="29"/>
      <c r="W84" s="172" t="s">
        <v>9</v>
      </c>
      <c r="X84" s="172"/>
      <c r="Y84" s="172"/>
      <c r="Z84" s="172"/>
      <c r="AA84" s="172"/>
      <c r="AB84" s="172"/>
      <c r="AC84" s="172"/>
      <c r="AD84" s="172"/>
      <c r="AE84" s="172"/>
      <c r="AF84" s="172"/>
      <c r="AG84" s="172"/>
      <c r="AH84" s="172"/>
      <c r="AI84" s="172"/>
      <c r="AJ84" s="172"/>
      <c r="AK84" s="172"/>
      <c r="AL84" s="172"/>
      <c r="AM84" s="172"/>
      <c r="AN84" s="29"/>
      <c r="AO84" s="172" t="s">
        <v>76</v>
      </c>
      <c r="AP84" s="172"/>
      <c r="AQ84" s="172"/>
      <c r="AR84" s="172"/>
      <c r="AS84" s="172"/>
      <c r="AT84" s="172"/>
      <c r="AU84" s="172"/>
      <c r="AV84" s="172"/>
      <c r="AW84" s="172"/>
      <c r="AX84" s="172"/>
      <c r="AY84" s="172"/>
      <c r="AZ84" s="172"/>
      <c r="BA84" s="172"/>
      <c r="BB84" s="172"/>
      <c r="BC84" s="172"/>
      <c r="BD84" s="172"/>
      <c r="BE84" s="172"/>
      <c r="BF84" s="172"/>
      <c r="BG84" s="172"/>
      <c r="BH84" s="29"/>
      <c r="BI84" s="29"/>
      <c r="BJ84" s="29"/>
      <c r="BK84" s="29"/>
      <c r="BL84" s="29"/>
      <c r="BM84" s="29"/>
    </row>
    <row r="86" spans="1:65" ht="15.75">
      <c r="A86" s="64" t="s">
        <v>103</v>
      </c>
      <c r="B86" s="65"/>
      <c r="C86" s="65"/>
      <c r="D86" s="65"/>
      <c r="E86" s="65"/>
      <c r="F86" s="65"/>
      <c r="G86" s="65"/>
      <c r="H86" s="65"/>
    </row>
    <row r="87" spans="1:65" ht="15.75">
      <c r="A87" s="63" t="s">
        <v>50</v>
      </c>
      <c r="B87" s="63"/>
      <c r="C87" s="63"/>
      <c r="D87" s="63"/>
      <c r="E87" s="63"/>
      <c r="F87" s="63"/>
      <c r="G87" s="63"/>
      <c r="H87" s="63"/>
      <c r="I87" s="15"/>
      <c r="J87" s="15"/>
      <c r="K87" s="15"/>
      <c r="L87" s="15"/>
      <c r="M87" s="15"/>
      <c r="N87" s="15"/>
      <c r="O87" s="15"/>
      <c r="P87" s="15"/>
      <c r="Q87" s="15"/>
    </row>
    <row r="88" spans="1:65">
      <c r="A88" s="20" t="s">
        <v>51</v>
      </c>
    </row>
  </sheetData>
  <mergeCells count="224">
    <mergeCell ref="AO84:BG84"/>
    <mergeCell ref="W83:AM83"/>
    <mergeCell ref="AO83:BG83"/>
    <mergeCell ref="AO80:BG80"/>
    <mergeCell ref="AW75:BD75"/>
    <mergeCell ref="AE73:AN73"/>
    <mergeCell ref="G75:Y75"/>
    <mergeCell ref="Z75:AD75"/>
    <mergeCell ref="AE75:AN75"/>
    <mergeCell ref="G76:Y76"/>
    <mergeCell ref="Z76:AD76"/>
    <mergeCell ref="AE76:AN76"/>
    <mergeCell ref="W79:AM79"/>
    <mergeCell ref="AO79:BG79"/>
    <mergeCell ref="A79:V79"/>
    <mergeCell ref="W80:AM80"/>
    <mergeCell ref="AW76:BD76"/>
    <mergeCell ref="BE76:BL76"/>
    <mergeCell ref="A76:F76"/>
    <mergeCell ref="BE75:BL75"/>
    <mergeCell ref="AW72:BD72"/>
    <mergeCell ref="BE72:BL72"/>
    <mergeCell ref="AW73:BD73"/>
    <mergeCell ref="BE73:BL73"/>
    <mergeCell ref="A75:F75"/>
    <mergeCell ref="AO76:AV76"/>
    <mergeCell ref="AO74:AV74"/>
    <mergeCell ref="AO72:AV72"/>
    <mergeCell ref="AO73:AV73"/>
    <mergeCell ref="AO75:AV75"/>
    <mergeCell ref="BE70:BL70"/>
    <mergeCell ref="AO69:AV69"/>
    <mergeCell ref="A74:F74"/>
    <mergeCell ref="G74:Y74"/>
    <mergeCell ref="Z74:AD74"/>
    <mergeCell ref="G71:Y71"/>
    <mergeCell ref="Z71:AD71"/>
    <mergeCell ref="A72:F72"/>
    <mergeCell ref="G70:Y70"/>
    <mergeCell ref="AE71:AN71"/>
    <mergeCell ref="AE69:AN69"/>
    <mergeCell ref="AE70:AN70"/>
    <mergeCell ref="AE74:AN74"/>
    <mergeCell ref="BE69:BL69"/>
    <mergeCell ref="AO71:AV71"/>
    <mergeCell ref="AW71:BD71"/>
    <mergeCell ref="BE71:BL71"/>
    <mergeCell ref="AW74:BD74"/>
    <mergeCell ref="BE74:BL74"/>
    <mergeCell ref="AW70:BD70"/>
    <mergeCell ref="AO70:AV70"/>
    <mergeCell ref="A73:F73"/>
    <mergeCell ref="G73:Y73"/>
    <mergeCell ref="Z73:AD73"/>
    <mergeCell ref="AW69:BD69"/>
    <mergeCell ref="A69:F69"/>
    <mergeCell ref="AS47:AZ47"/>
    <mergeCell ref="A48:C48"/>
    <mergeCell ref="A47:C47"/>
    <mergeCell ref="D47:AB47"/>
    <mergeCell ref="AC47:AJ47"/>
    <mergeCell ref="AK47:AR47"/>
    <mergeCell ref="AC48:AJ48"/>
    <mergeCell ref="A66:F66"/>
    <mergeCell ref="AW66:BD66"/>
    <mergeCell ref="D50:AB50"/>
    <mergeCell ref="AJ60:AQ60"/>
    <mergeCell ref="G65:Y65"/>
    <mergeCell ref="Z65:AD65"/>
    <mergeCell ref="AJ58:AQ58"/>
    <mergeCell ref="AB58:AI58"/>
    <mergeCell ref="AR58:AY58"/>
    <mergeCell ref="AR56:AY57"/>
    <mergeCell ref="G69:Y69"/>
    <mergeCell ref="Z69:AD69"/>
    <mergeCell ref="Z67:AD67"/>
    <mergeCell ref="A65:F65"/>
    <mergeCell ref="A56:C57"/>
    <mergeCell ref="AS46:AZ46"/>
    <mergeCell ref="D52:AB52"/>
    <mergeCell ref="D58:AA58"/>
    <mergeCell ref="AJ56:AQ57"/>
    <mergeCell ref="AK49:AR49"/>
    <mergeCell ref="AK50:AR50"/>
    <mergeCell ref="A54:BL54"/>
    <mergeCell ref="A52:C52"/>
    <mergeCell ref="AK51:AR51"/>
    <mergeCell ref="A55:AY55"/>
    <mergeCell ref="AK48:AR48"/>
    <mergeCell ref="AS48:AZ48"/>
    <mergeCell ref="A49:C49"/>
    <mergeCell ref="D49:AB49"/>
    <mergeCell ref="AC49:AJ49"/>
    <mergeCell ref="D51:AB51"/>
    <mergeCell ref="A46:C46"/>
    <mergeCell ref="AS49:AZ49"/>
    <mergeCell ref="AS51:AZ51"/>
    <mergeCell ref="AK46:AR46"/>
    <mergeCell ref="D46:AB46"/>
    <mergeCell ref="AB56:AI57"/>
    <mergeCell ref="AC46:AJ46"/>
    <mergeCell ref="G37:BL37"/>
    <mergeCell ref="A40:F40"/>
    <mergeCell ref="A42:AZ42"/>
    <mergeCell ref="AS44:AZ45"/>
    <mergeCell ref="D44:AB45"/>
    <mergeCell ref="A43:AZ43"/>
    <mergeCell ref="AK44:AR45"/>
    <mergeCell ref="AC44:AJ45"/>
    <mergeCell ref="G40:BL40"/>
    <mergeCell ref="G38:BL38"/>
    <mergeCell ref="A39:F39"/>
    <mergeCell ref="G39:BL39"/>
    <mergeCell ref="A44:C45"/>
    <mergeCell ref="A29:F29"/>
    <mergeCell ref="A30:F30"/>
    <mergeCell ref="G30:BL30"/>
    <mergeCell ref="G29:BL29"/>
    <mergeCell ref="T22:W22"/>
    <mergeCell ref="A27:BL27"/>
    <mergeCell ref="G28:BL28"/>
    <mergeCell ref="A22:H22"/>
    <mergeCell ref="D19:J19"/>
    <mergeCell ref="L19:AB19"/>
    <mergeCell ref="AE21:AR21"/>
    <mergeCell ref="AC19:BL19"/>
    <mergeCell ref="A21:T21"/>
    <mergeCell ref="U21:AD21"/>
    <mergeCell ref="AO3:BL3"/>
    <mergeCell ref="AO6:BF6"/>
    <mergeCell ref="AO4:BL4"/>
    <mergeCell ref="AO5:BL5"/>
    <mergeCell ref="AS21:BC21"/>
    <mergeCell ref="BD21:BL21"/>
    <mergeCell ref="A13:B13"/>
    <mergeCell ref="C15:K15"/>
    <mergeCell ref="I22:S22"/>
    <mergeCell ref="L16:BL16"/>
    <mergeCell ref="C17:K17"/>
    <mergeCell ref="L17:AB17"/>
    <mergeCell ref="AC17:BL17"/>
    <mergeCell ref="AO1:BL1"/>
    <mergeCell ref="A25:BL25"/>
    <mergeCell ref="A15:B15"/>
    <mergeCell ref="L15:BL15"/>
    <mergeCell ref="A16:K16"/>
    <mergeCell ref="A17:B17"/>
    <mergeCell ref="A38:F38"/>
    <mergeCell ref="D48:AB48"/>
    <mergeCell ref="A37:F37"/>
    <mergeCell ref="AO7:BF7"/>
    <mergeCell ref="L13:BL13"/>
    <mergeCell ref="L14:BL14"/>
    <mergeCell ref="C13:K13"/>
    <mergeCell ref="A14:K14"/>
    <mergeCell ref="A10:BL10"/>
    <mergeCell ref="A11:BL11"/>
    <mergeCell ref="A24:BL24"/>
    <mergeCell ref="A28:F28"/>
    <mergeCell ref="A31:F31"/>
    <mergeCell ref="G31:BL31"/>
    <mergeCell ref="A34:BL34"/>
    <mergeCell ref="A36:BL36"/>
    <mergeCell ref="A33:BL33"/>
    <mergeCell ref="AO2:BL2"/>
    <mergeCell ref="BA49:BH49"/>
    <mergeCell ref="A58:C58"/>
    <mergeCell ref="A59:C59"/>
    <mergeCell ref="D59:AA59"/>
    <mergeCell ref="A60:C60"/>
    <mergeCell ref="AR60:AY60"/>
    <mergeCell ref="AR59:AY59"/>
    <mergeCell ref="D60:AA60"/>
    <mergeCell ref="AB61:AI61"/>
    <mergeCell ref="AR61:AY61"/>
    <mergeCell ref="AC50:AJ50"/>
    <mergeCell ref="AS50:AZ50"/>
    <mergeCell ref="AJ61:AQ61"/>
    <mergeCell ref="AB60:AI60"/>
    <mergeCell ref="A61:C61"/>
    <mergeCell ref="D56:AA57"/>
    <mergeCell ref="AK52:AR52"/>
    <mergeCell ref="AS52:AZ52"/>
    <mergeCell ref="A51:C51"/>
    <mergeCell ref="BA52:BH52"/>
    <mergeCell ref="A50:C50"/>
    <mergeCell ref="AC52:AJ52"/>
    <mergeCell ref="A87:H87"/>
    <mergeCell ref="A86:H86"/>
    <mergeCell ref="G66:Y66"/>
    <mergeCell ref="A68:F68"/>
    <mergeCell ref="G68:Y68"/>
    <mergeCell ref="G64:Y64"/>
    <mergeCell ref="Z66:AD66"/>
    <mergeCell ref="A67:F67"/>
    <mergeCell ref="AE65:AN65"/>
    <mergeCell ref="A71:F71"/>
    <mergeCell ref="AE72:AN72"/>
    <mergeCell ref="A70:F70"/>
    <mergeCell ref="Z70:AD70"/>
    <mergeCell ref="G72:Y72"/>
    <mergeCell ref="Z72:AD72"/>
    <mergeCell ref="W84:AM84"/>
    <mergeCell ref="A81:F81"/>
    <mergeCell ref="BE64:BL64"/>
    <mergeCell ref="AE64:AN64"/>
    <mergeCell ref="AB59:AI59"/>
    <mergeCell ref="AJ59:AQ59"/>
    <mergeCell ref="A63:BL63"/>
    <mergeCell ref="A64:F64"/>
    <mergeCell ref="AW64:BD64"/>
    <mergeCell ref="AO64:AV64"/>
    <mergeCell ref="Z64:AD64"/>
    <mergeCell ref="D61:AA61"/>
    <mergeCell ref="AW65:BD65"/>
    <mergeCell ref="BE65:BL65"/>
    <mergeCell ref="AE67:AN67"/>
    <mergeCell ref="BE67:BL67"/>
    <mergeCell ref="AW67:BD67"/>
    <mergeCell ref="AO65:AV65"/>
    <mergeCell ref="BE66:BL66"/>
    <mergeCell ref="AO66:AV66"/>
    <mergeCell ref="AE66:AN66"/>
    <mergeCell ref="AO67:AV67"/>
  </mergeCells>
  <phoneticPr fontId="0" type="noConversion"/>
  <conditionalFormatting sqref="D52">
    <cfRule type="cellIs" dxfId="1" priority="3" stopIfTrue="1" operator="equal">
      <formula>$D47</formula>
    </cfRule>
  </conditionalFormatting>
  <conditionalFormatting sqref="D52:I52">
    <cfRule type="cellIs" dxfId="0" priority="1" stopIfTrue="1" operator="equal">
      <formula>$D47</formula>
    </cfRule>
  </conditionalFormatting>
  <pageMargins left="0.31496062992125984" right="0.31496062992125984" top="0.59055118110236227" bottom="0.59055118110236227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КПК1217441</vt:lpstr>
      <vt:lpstr>КПК1217441!Область_печати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2019-12-11T07:15:11Z</cp:lastPrinted>
  <dcterms:created xsi:type="dcterms:W3CDTF">2016-08-15T09:54:21Z</dcterms:created>
  <dcterms:modified xsi:type="dcterms:W3CDTF">2019-12-11T07:16:45Z</dcterms:modified>
</cp:coreProperties>
</file>