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571" windowHeight="9905" tabRatio="828"/>
  </bookViews>
  <sheets>
    <sheet name="3117650" sheetId="38" r:id="rId1"/>
  </sheets>
  <calcPr calcId="125725"/>
</workbook>
</file>

<file path=xl/calcChain.xml><?xml version="1.0" encoding="utf-8"?>
<calcChain xmlns="http://schemas.openxmlformats.org/spreadsheetml/2006/main">
  <c r="K74" i="38"/>
  <c r="K72"/>
  <c r="K70"/>
  <c r="K66"/>
  <c r="K62"/>
  <c r="E72"/>
  <c r="E74"/>
  <c r="E76"/>
  <c r="J70"/>
  <c r="J72"/>
  <c r="J74"/>
  <c r="J66"/>
  <c r="J62"/>
  <c r="B72" l="1"/>
  <c r="G76"/>
  <c r="G74"/>
  <c r="G72"/>
  <c r="G70"/>
  <c r="B76"/>
  <c r="B74"/>
  <c r="B70"/>
  <c r="K76" l="1"/>
  <c r="J76"/>
  <c r="F98" l="1"/>
  <c r="F96"/>
  <c r="F92"/>
  <c r="F88"/>
  <c r="F87"/>
  <c r="F86"/>
  <c r="H76"/>
  <c r="H74"/>
  <c r="H72"/>
  <c r="H70"/>
  <c r="E70"/>
  <c r="H66"/>
  <c r="E66"/>
  <c r="H62"/>
  <c r="E62"/>
  <c r="J53"/>
  <c r="I53"/>
  <c r="H53"/>
  <c r="E53"/>
  <c r="J50"/>
  <c r="I50"/>
  <c r="H50"/>
  <c r="E50"/>
  <c r="J47"/>
  <c r="I47"/>
  <c r="H47"/>
  <c r="E47"/>
  <c r="J44"/>
  <c r="I44"/>
  <c r="H44"/>
  <c r="E44"/>
  <c r="E32"/>
  <c r="E31"/>
  <c r="E30"/>
  <c r="E29"/>
  <c r="D27"/>
  <c r="C27"/>
  <c r="J19"/>
  <c r="I19"/>
  <c r="H19"/>
  <c r="E19"/>
  <c r="J16"/>
  <c r="I16"/>
  <c r="H16"/>
  <c r="E16"/>
  <c r="K50" l="1"/>
  <c r="K53"/>
  <c r="K47"/>
  <c r="K44"/>
  <c r="E27"/>
  <c r="K19"/>
  <c r="K16"/>
</calcChain>
</file>

<file path=xl/sharedStrings.xml><?xml version="1.0" encoding="utf-8"?>
<sst xmlns="http://schemas.openxmlformats.org/spreadsheetml/2006/main" count="228" uniqueCount="147">
  <si>
    <t>Оцінка ефективності бюджетної програми за 2020 рік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</si>
  <si>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01.01.2021 р. відсутня дебіторська та кредиторська заборгованості.</t>
    </r>
  </si>
  <si>
    <t>рівень виконання завдання</t>
  </si>
  <si>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</si>
  <si>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</si>
  <si>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</si>
  <si>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</si>
  <si>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</si>
  <si>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</si>
  <si>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</si>
  <si>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</si>
  <si>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</si>
  <si>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</si>
  <si>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</si>
  <si>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</si>
  <si>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</si>
  <si>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</si>
  <si>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</si>
  <si>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</si>
  <si>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</si>
  <si>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</si>
  <si>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</si>
  <si>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</si>
  <si>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</si>
  <si>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</si>
  <si>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</si>
  <si>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</si>
  <si>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</si>
  <si>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</si>
  <si>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</si>
  <si>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</si>
  <si>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</si>
  <si>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</si>
  <si>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</si>
  <si>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</si>
  <si>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</si>
  <si>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</si>
  <si>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</si>
  <si>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</si>
  <si>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</si>
  <si>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</si>
  <si>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</si>
  <si>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</si>
  <si>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</si>
  <si>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</si>
  <si>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</si>
  <si>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</si>
  <si>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</si>
  <si>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</si>
  <si>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</si>
  <si>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</si>
  <si>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</si>
  <si>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</si>
  <si>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</si>
  <si>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</si>
  <si>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</si>
  <si>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</si>
  <si>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</si>
  <si>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</si>
  <si>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</si>
  <si>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</si>
  <si>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</si>
  <si>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</si>
  <si>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</si>
  <si>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</si>
  <si>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</si>
  <si>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</si>
  <si>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</si>
  <si>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</si>
  <si>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</si>
  <si>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</si>
  <si>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</si>
  <si>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</si>
  <si>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</si>
  <si>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</si>
  <si>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</si>
  <si>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</si>
  <si>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</si>
  <si>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</si>
  <si>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</si>
  <si>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</si>
  <si>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</si>
  <si>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</si>
  <si>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</si>
  <si>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</si>
  <si>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</si>
  <si>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</si>
  <si>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</si>
  <si>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</si>
  <si>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</si>
  <si>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</si>
  <si>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</si>
  <si>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</si>
  <si>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</si>
  <si>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</si>
  <si>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</si>
  <si>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</si>
  <si>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</si>
  <si>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</si>
  <si>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</si>
  <si>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</si>
  <si>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</si>
  <si>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</si>
  <si>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</si>
  <si>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</si>
  <si>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</si>
  <si>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</si>
  <si>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</si>
  <si>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</si>
  <si>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</si>
  <si>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</si>
  <si>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</si>
  <si>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</si>
  <si>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</si>
  <si>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</si>
  <si>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</si>
  <si>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</si>
  <si>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</si>
  <si>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</si>
  <si>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</si>
  <si>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 довгостроковий термін дії.</t>
    </r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</si>
  <si>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</si>
  <si>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року, а також щодо змін у структурі напрямів використання коштів</t>
  </si>
  <si>
    <t xml:space="preserve">5.3. «Виконання результативних показників бюджетної програми за напрямками використання бюджетних коштів»    </t>
  </si>
  <si>
    <t>.3100000</t>
  </si>
  <si>
    <t>.3110000</t>
  </si>
  <si>
    <t>Управління комунального майна та земельних відносин Ніжинської міської ради</t>
  </si>
  <si>
    <t>Валентина МІСАН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</si>
  <si>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економне  використання бюджетних коштів.</t>
    </r>
  </si>
  <si>
    <r>
      <t>Пояснення щодо розбіжностей між фактичними та плановии результативними показниками:</t>
    </r>
    <r>
      <rPr>
        <b/>
        <i/>
        <sz val="11"/>
        <rFont val="Times New Roman"/>
        <family val="1"/>
        <charset val="204"/>
      </rPr>
      <t xml:space="preserve"> </t>
    </r>
  </si>
  <si>
    <t>середня вартість витрат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</si>
  <si>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Залишок планових призначень, економне використання бюджетних коштів.</t>
    </r>
  </si>
  <si>
    <t>.3117650</t>
  </si>
  <si>
    <t>Реалізація повноважень міської ради в галузі земельних відносин</t>
  </si>
  <si>
    <t>Проведення експертної грошової оцінки земельної ділянки чи права на неї</t>
  </si>
  <si>
    <t>.0490</t>
  </si>
  <si>
    <r>
      <t>5.1 «Виконання бюджетної програми за</t>
    </r>
    <r>
      <rPr>
        <b/>
        <sz val="12"/>
        <rFont val="Times New Roman"/>
        <family val="1"/>
        <charset val="204"/>
      </rPr>
      <t xml:space="preserve"> напрямами</t>
    </r>
    <r>
      <rPr>
        <sz val="12"/>
        <rFont val="Times New Roman"/>
        <family val="1"/>
        <charset val="204"/>
      </rPr>
      <t xml:space="preserve"> використання бюджетних коштів»:                                           (тис. грн)</t>
    </r>
  </si>
  <si>
    <t xml:space="preserve">Послуги з оцінки  земельних  ділянок </t>
  </si>
  <si>
    <t>Пояснення причин відхилень фактичних обсягів надходжень від планових - залишок плану</t>
  </si>
  <si>
    <t>обсяг видатків на виконання програми</t>
  </si>
  <si>
    <t>кількість земельних ділянок , по яких планується проведення експертної грошової оцінки</t>
  </si>
  <si>
    <t xml:space="preserve">Забезпечено  проведення  експертної  грошової  оцінки  земельних ділянок  Ніжинської територіальної громади. 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</si>
  <si>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 проведення експертної грошової оцінки земельних ділянок  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</si>
  <si>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Забезпечення проведення послуг з оцінки  земельних  ділянок </t>
    </r>
  </si>
  <si>
    <t>Збільшення видатків  по бюджетній програмі обумовлено  реальними  потребами  програми</t>
  </si>
  <si>
    <t>Відхилення показників поточного року до показників попереднгього року пояснюється  збільшенням земельних ділянок для  яких проведено експертної грошової оцінки</t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</si>
  <si>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 проведено 6 експертних грошових оцінок</t>
    </r>
  </si>
</sst>
</file>

<file path=xl/styles.xml><?xml version="1.0" encoding="utf-8"?>
<styleSheet xmlns="http://schemas.openxmlformats.org/spreadsheetml/2006/main">
  <numFmts count="5">
    <numFmt numFmtId="164" formatCode="_-* #,##0.00\ _₽_-;\-* #,##0.00\ _₽_-;_-* &quot;-&quot;??\ _₽_-;_-@_-"/>
    <numFmt numFmtId="165" formatCode="0.0"/>
    <numFmt numFmtId="166" formatCode="_-* #,##0.000\ _₽_-;\-* #,##0.000\ _₽_-;_-* &quot;-&quot;??\ _₽_-;_-@_-"/>
    <numFmt numFmtId="167" formatCode="_-* #,##0.0\ _₽_-;\-* #,##0.0\ _₽_-;_-* &quot;-&quot;??\ _₽_-;_-@_-"/>
    <numFmt numFmtId="171" formatCode="#,##0.000_ ;\-#,##0.000\ "/>
  </numFmts>
  <fonts count="17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8" fillId="0" borderId="0" applyFont="0" applyFill="0" applyBorder="0" applyAlignment="0" applyProtection="0"/>
  </cellStyleXfs>
  <cellXfs count="55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7" fontId="7" fillId="0" borderId="1" xfId="2" applyNumberFormat="1" applyFont="1" applyFill="1" applyBorder="1" applyAlignment="1">
      <alignment horizontal="center" vertical="center" wrapText="1"/>
    </xf>
    <xf numFmtId="166" fontId="7" fillId="0" borderId="1" xfId="2" applyNumberFormat="1" applyFont="1" applyFill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" fillId="0" borderId="0" xfId="0" applyFont="1" applyFill="1"/>
    <xf numFmtId="166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71" fontId="7" fillId="0" borderId="1" xfId="2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tabSelected="1" workbookViewId="0">
      <selection sqref="A1:XFD1048576"/>
    </sheetView>
  </sheetViews>
  <sheetFormatPr defaultRowHeight="12.8"/>
  <cols>
    <col min="1" max="1" width="9" style="50"/>
    <col min="2" max="2" width="23.25" style="50" customWidth="1"/>
    <col min="3" max="3" width="9" style="50"/>
    <col min="4" max="4" width="9.875" style="50" bestFit="1" customWidth="1"/>
    <col min="5" max="5" width="10.625" style="50" customWidth="1"/>
    <col min="6" max="6" width="9" style="50"/>
    <col min="7" max="7" width="9.875" style="50" bestFit="1" customWidth="1"/>
    <col min="8" max="8" width="10.5" style="50" customWidth="1"/>
    <col min="9" max="16384" width="9" style="50"/>
  </cols>
  <sheetData>
    <row r="1" spans="1:11" ht="13.5">
      <c r="A1" s="1"/>
      <c r="B1" s="1"/>
      <c r="C1" s="1"/>
      <c r="D1" s="1"/>
      <c r="E1" s="1"/>
      <c r="F1" s="1"/>
      <c r="G1" s="1"/>
      <c r="H1" s="48" t="s">
        <v>59</v>
      </c>
      <c r="I1" s="48"/>
      <c r="J1" s="48"/>
      <c r="K1" s="48"/>
    </row>
    <row r="2" spans="1:11" ht="13.5">
      <c r="A2" s="1"/>
      <c r="B2" s="1"/>
      <c r="C2" s="1"/>
      <c r="D2" s="1"/>
      <c r="E2" s="1"/>
      <c r="F2" s="1"/>
      <c r="G2" s="1"/>
      <c r="H2" s="48" t="s">
        <v>60</v>
      </c>
      <c r="I2" s="48"/>
      <c r="J2" s="48"/>
      <c r="K2" s="48"/>
    </row>
    <row r="3" spans="1:11" ht="18.2">
      <c r="A3" s="49" t="s">
        <v>0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1" ht="18.2">
      <c r="A4" s="16" t="s">
        <v>61</v>
      </c>
      <c r="B4" s="16" t="s">
        <v>124</v>
      </c>
      <c r="C4" s="16"/>
      <c r="D4" s="46" t="s">
        <v>126</v>
      </c>
      <c r="E4" s="46"/>
      <c r="F4" s="46"/>
      <c r="G4" s="46"/>
      <c r="H4" s="46"/>
      <c r="I4" s="46"/>
      <c r="J4" s="46"/>
      <c r="K4" s="46"/>
    </row>
    <row r="5" spans="1:11" ht="36" customHeight="1">
      <c r="A5" s="2"/>
      <c r="B5" s="2" t="s">
        <v>62</v>
      </c>
      <c r="C5" s="2"/>
      <c r="D5" s="45" t="s">
        <v>63</v>
      </c>
      <c r="E5" s="45"/>
      <c r="F5" s="45"/>
      <c r="G5" s="45"/>
      <c r="H5" s="45"/>
      <c r="I5" s="45"/>
      <c r="J5" s="45"/>
      <c r="K5" s="45"/>
    </row>
    <row r="6" spans="1:11" ht="18.2">
      <c r="A6" s="16" t="s">
        <v>64</v>
      </c>
      <c r="B6" s="16" t="s">
        <v>125</v>
      </c>
      <c r="C6" s="16"/>
      <c r="D6" s="46" t="s">
        <v>126</v>
      </c>
      <c r="E6" s="46"/>
      <c r="F6" s="46"/>
      <c r="G6" s="46"/>
      <c r="H6" s="46"/>
      <c r="I6" s="46"/>
      <c r="J6" s="46"/>
      <c r="K6" s="46"/>
    </row>
    <row r="7" spans="1:11" ht="27.8" customHeight="1">
      <c r="A7" s="1"/>
      <c r="B7" s="2" t="s">
        <v>62</v>
      </c>
      <c r="C7" s="1"/>
      <c r="D7" s="45" t="s">
        <v>65</v>
      </c>
      <c r="E7" s="45"/>
      <c r="F7" s="45"/>
      <c r="G7" s="45"/>
      <c r="H7" s="45"/>
      <c r="I7" s="45"/>
      <c r="J7" s="45"/>
      <c r="K7" s="45"/>
    </row>
    <row r="8" spans="1:11" ht="38.200000000000003" customHeight="1">
      <c r="A8" s="16" t="s">
        <v>66</v>
      </c>
      <c r="B8" s="16" t="s">
        <v>132</v>
      </c>
      <c r="C8" s="16" t="s">
        <v>135</v>
      </c>
      <c r="D8" s="49" t="s">
        <v>134</v>
      </c>
      <c r="E8" s="49"/>
      <c r="F8" s="49"/>
      <c r="G8" s="49"/>
      <c r="H8" s="49"/>
      <c r="I8" s="49"/>
      <c r="J8" s="49"/>
      <c r="K8" s="49"/>
    </row>
    <row r="9" spans="1:11" ht="31.5" customHeight="1">
      <c r="A9" s="16"/>
      <c r="B9" s="2" t="s">
        <v>62</v>
      </c>
      <c r="C9" s="3" t="s">
        <v>67</v>
      </c>
      <c r="D9" s="2"/>
      <c r="E9" s="2"/>
      <c r="F9" s="2"/>
      <c r="G9" s="2"/>
      <c r="H9" s="2"/>
      <c r="I9" s="2"/>
      <c r="J9" s="2"/>
      <c r="K9" s="2"/>
    </row>
    <row r="10" spans="1:11" ht="36.35">
      <c r="A10" s="16" t="s">
        <v>68</v>
      </c>
      <c r="B10" s="16" t="s">
        <v>69</v>
      </c>
      <c r="C10" s="23" t="s">
        <v>133</v>
      </c>
      <c r="D10" s="23"/>
      <c r="E10" s="23"/>
      <c r="F10" s="23"/>
      <c r="G10" s="23"/>
      <c r="H10" s="23"/>
      <c r="I10" s="23"/>
      <c r="J10" s="23"/>
      <c r="K10" s="23"/>
    </row>
    <row r="11" spans="1:11" ht="18.2">
      <c r="A11" s="16" t="s">
        <v>70</v>
      </c>
      <c r="B11" s="47" t="s">
        <v>71</v>
      </c>
      <c r="C11" s="47"/>
      <c r="D11" s="47"/>
      <c r="E11" s="47"/>
      <c r="F11" s="47"/>
      <c r="G11" s="47"/>
      <c r="H11" s="47"/>
      <c r="I11" s="47"/>
      <c r="J11" s="47"/>
      <c r="K11" s="47"/>
    </row>
    <row r="12" spans="1:11" ht="18.2" customHeight="1">
      <c r="A12" s="35" t="s">
        <v>136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</row>
    <row r="13" spans="1:11" ht="13.5">
      <c r="A13" s="37" t="s">
        <v>3</v>
      </c>
      <c r="B13" s="37" t="s">
        <v>4</v>
      </c>
      <c r="C13" s="31" t="s">
        <v>5</v>
      </c>
      <c r="D13" s="31"/>
      <c r="E13" s="31"/>
      <c r="F13" s="31" t="s">
        <v>6</v>
      </c>
      <c r="G13" s="31"/>
      <c r="H13" s="31"/>
      <c r="I13" s="31" t="s">
        <v>7</v>
      </c>
      <c r="J13" s="31"/>
      <c r="K13" s="31"/>
    </row>
    <row r="14" spans="1:11" ht="21.55">
      <c r="A14" s="37"/>
      <c r="B14" s="37"/>
      <c r="C14" s="4" t="s">
        <v>72</v>
      </c>
      <c r="D14" s="4" t="s">
        <v>73</v>
      </c>
      <c r="E14" s="4" t="s">
        <v>74</v>
      </c>
      <c r="F14" s="4" t="s">
        <v>72</v>
      </c>
      <c r="G14" s="4" t="s">
        <v>75</v>
      </c>
      <c r="H14" s="4" t="s">
        <v>74</v>
      </c>
      <c r="I14" s="4" t="s">
        <v>76</v>
      </c>
      <c r="J14" s="4" t="s">
        <v>77</v>
      </c>
      <c r="K14" s="4" t="s">
        <v>74</v>
      </c>
    </row>
    <row r="15" spans="1:11">
      <c r="A15" s="4"/>
      <c r="B15" s="4"/>
      <c r="C15" s="4" t="s">
        <v>78</v>
      </c>
      <c r="D15" s="4" t="s">
        <v>79</v>
      </c>
      <c r="E15" s="4" t="s">
        <v>80</v>
      </c>
      <c r="F15" s="4" t="s">
        <v>81</v>
      </c>
      <c r="G15" s="4" t="s">
        <v>82</v>
      </c>
      <c r="H15" s="4" t="s">
        <v>83</v>
      </c>
      <c r="I15" s="4" t="s">
        <v>84</v>
      </c>
      <c r="J15" s="4" t="s">
        <v>85</v>
      </c>
      <c r="K15" s="4" t="s">
        <v>86</v>
      </c>
    </row>
    <row r="16" spans="1:11" ht="14.15">
      <c r="A16" s="18" t="s">
        <v>8</v>
      </c>
      <c r="B16" s="20" t="s">
        <v>112</v>
      </c>
      <c r="C16" s="11"/>
      <c r="D16" s="11">
        <v>26.5</v>
      </c>
      <c r="E16" s="11">
        <f>C16+D16</f>
        <v>26.5</v>
      </c>
      <c r="F16" s="51"/>
      <c r="G16" s="51">
        <v>15.09</v>
      </c>
      <c r="H16" s="51">
        <f>F16+G16</f>
        <v>15.09</v>
      </c>
      <c r="I16" s="51">
        <f>C16-F16</f>
        <v>0</v>
      </c>
      <c r="J16" s="51">
        <f>D16-G16</f>
        <v>11.41</v>
      </c>
      <c r="K16" s="51">
        <f>I16+J16</f>
        <v>11.41</v>
      </c>
    </row>
    <row r="17" spans="1:11" ht="36.200000000000003" customHeight="1">
      <c r="A17" s="35" t="s">
        <v>131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</row>
    <row r="18" spans="1:11" ht="15.5">
      <c r="A18" s="17"/>
      <c r="B18" s="17" t="s">
        <v>9</v>
      </c>
      <c r="C18" s="17"/>
      <c r="D18" s="17"/>
      <c r="E18" s="17"/>
      <c r="F18" s="17"/>
      <c r="G18" s="17"/>
      <c r="H18" s="17"/>
      <c r="I18" s="17"/>
      <c r="J18" s="17"/>
      <c r="K18" s="17"/>
    </row>
    <row r="19" spans="1:11" ht="28.3">
      <c r="A19" s="18">
        <v>1</v>
      </c>
      <c r="B19" s="19" t="s">
        <v>137</v>
      </c>
      <c r="C19" s="11"/>
      <c r="D19" s="11">
        <v>26.5</v>
      </c>
      <c r="E19" s="11">
        <f>C19+D19</f>
        <v>26.5</v>
      </c>
      <c r="F19" s="11"/>
      <c r="G19" s="11">
        <v>15.09</v>
      </c>
      <c r="H19" s="11">
        <f>F19+G19</f>
        <v>15.09</v>
      </c>
      <c r="I19" s="11">
        <f>C19-F19</f>
        <v>0</v>
      </c>
      <c r="J19" s="11">
        <f>D19-G19</f>
        <v>11.41</v>
      </c>
      <c r="K19" s="11">
        <f>I19+J19</f>
        <v>11.41</v>
      </c>
    </row>
    <row r="20" spans="1:11" ht="13.5">
      <c r="A20" s="35" t="s">
        <v>90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</row>
    <row r="21" spans="1:11" ht="34.35">
      <c r="A21" s="17" t="s">
        <v>10</v>
      </c>
      <c r="B21" s="17" t="s">
        <v>11</v>
      </c>
      <c r="C21" s="5" t="s">
        <v>87</v>
      </c>
      <c r="D21" s="5" t="s">
        <v>88</v>
      </c>
      <c r="E21" s="5" t="s">
        <v>89</v>
      </c>
      <c r="F21" s="1"/>
      <c r="G21" s="1"/>
      <c r="H21" s="1"/>
      <c r="I21" s="1"/>
      <c r="J21" s="1"/>
      <c r="K21" s="1"/>
    </row>
    <row r="22" spans="1:11" ht="14.15">
      <c r="A22" s="17" t="s">
        <v>8</v>
      </c>
      <c r="B22" s="17" t="s">
        <v>13</v>
      </c>
      <c r="C22" s="17" t="s">
        <v>14</v>
      </c>
      <c r="D22" s="17"/>
      <c r="E22" s="17" t="s">
        <v>14</v>
      </c>
      <c r="F22" s="1"/>
      <c r="G22" s="1"/>
      <c r="H22" s="1"/>
      <c r="I22" s="1"/>
      <c r="J22" s="1"/>
      <c r="K22" s="1"/>
    </row>
    <row r="23" spans="1:11" ht="14.15">
      <c r="A23" s="17"/>
      <c r="B23" s="17" t="s">
        <v>15</v>
      </c>
      <c r="C23" s="17"/>
      <c r="D23" s="17"/>
      <c r="E23" s="17"/>
      <c r="F23" s="1"/>
      <c r="G23" s="1"/>
      <c r="H23" s="1"/>
      <c r="I23" s="1"/>
      <c r="J23" s="1"/>
      <c r="K23" s="1"/>
    </row>
    <row r="24" spans="1:11" ht="14.15">
      <c r="A24" s="17" t="s">
        <v>16</v>
      </c>
      <c r="B24" s="17" t="s">
        <v>17</v>
      </c>
      <c r="C24" s="17" t="s">
        <v>14</v>
      </c>
      <c r="D24" s="17"/>
      <c r="E24" s="17" t="s">
        <v>14</v>
      </c>
      <c r="F24" s="1"/>
      <c r="G24" s="1"/>
      <c r="H24" s="1"/>
      <c r="I24" s="1"/>
      <c r="J24" s="1"/>
      <c r="K24" s="1"/>
    </row>
    <row r="25" spans="1:11" ht="14.15">
      <c r="A25" s="17" t="s">
        <v>18</v>
      </c>
      <c r="B25" s="17" t="s">
        <v>19</v>
      </c>
      <c r="C25" s="17" t="s">
        <v>14</v>
      </c>
      <c r="D25" s="17"/>
      <c r="E25" s="17" t="s">
        <v>14</v>
      </c>
      <c r="F25" s="1"/>
      <c r="G25" s="1"/>
      <c r="H25" s="1"/>
      <c r="I25" s="1"/>
      <c r="J25" s="1"/>
      <c r="K25" s="1"/>
    </row>
    <row r="26" spans="1:11" ht="13.5">
      <c r="A26" s="37" t="s">
        <v>20</v>
      </c>
      <c r="B26" s="37"/>
      <c r="C26" s="37"/>
      <c r="D26" s="37"/>
      <c r="E26" s="37"/>
      <c r="F26" s="1"/>
      <c r="G26" s="1"/>
      <c r="H26" s="1"/>
      <c r="I26" s="1"/>
      <c r="J26" s="1"/>
      <c r="K26" s="1"/>
    </row>
    <row r="27" spans="1:11" ht="14.15">
      <c r="A27" s="17" t="s">
        <v>21</v>
      </c>
      <c r="B27" s="17" t="s">
        <v>22</v>
      </c>
      <c r="C27" s="18">
        <f>SUM(C29:C32)</f>
        <v>26.5</v>
      </c>
      <c r="D27" s="18">
        <f>SUM(D29:D32)</f>
        <v>15.09</v>
      </c>
      <c r="E27" s="18">
        <f>SUM(E29:E32)</f>
        <v>11.41</v>
      </c>
      <c r="F27" s="1"/>
      <c r="G27" s="1"/>
      <c r="H27" s="1"/>
      <c r="I27" s="1"/>
      <c r="J27" s="1"/>
      <c r="K27" s="1"/>
    </row>
    <row r="28" spans="1:11" ht="14.15">
      <c r="A28" s="17"/>
      <c r="B28" s="17" t="s">
        <v>15</v>
      </c>
      <c r="C28" s="18"/>
      <c r="D28" s="18"/>
      <c r="E28" s="18"/>
      <c r="F28" s="1"/>
      <c r="G28" s="1"/>
      <c r="H28" s="1"/>
      <c r="I28" s="1"/>
      <c r="J28" s="1"/>
      <c r="K28" s="1"/>
    </row>
    <row r="29" spans="1:11" ht="14.15">
      <c r="A29" s="17" t="s">
        <v>23</v>
      </c>
      <c r="B29" s="17" t="s">
        <v>17</v>
      </c>
      <c r="C29" s="18"/>
      <c r="D29" s="18"/>
      <c r="E29" s="18">
        <f>C29-D29</f>
        <v>0</v>
      </c>
      <c r="F29" s="1"/>
      <c r="G29" s="1"/>
      <c r="H29" s="1"/>
      <c r="I29" s="1"/>
      <c r="J29" s="1"/>
      <c r="K29" s="1"/>
    </row>
    <row r="30" spans="1:11" ht="14.15">
      <c r="A30" s="17" t="s">
        <v>24</v>
      </c>
      <c r="B30" s="17" t="s">
        <v>25</v>
      </c>
      <c r="C30" s="18"/>
      <c r="D30" s="18"/>
      <c r="E30" s="18">
        <f>C30-D30</f>
        <v>0</v>
      </c>
      <c r="F30" s="1"/>
      <c r="G30" s="1"/>
      <c r="H30" s="1"/>
      <c r="I30" s="1"/>
      <c r="J30" s="1"/>
      <c r="K30" s="1"/>
    </row>
    <row r="31" spans="1:11" ht="14.15">
      <c r="A31" s="17" t="s">
        <v>26</v>
      </c>
      <c r="B31" s="17" t="s">
        <v>27</v>
      </c>
      <c r="C31" s="18"/>
      <c r="D31" s="18"/>
      <c r="E31" s="18">
        <f>C31-D31</f>
        <v>0</v>
      </c>
      <c r="F31" s="1"/>
      <c r="G31" s="1"/>
      <c r="H31" s="1"/>
      <c r="I31" s="1"/>
      <c r="J31" s="1"/>
      <c r="K31" s="1"/>
    </row>
    <row r="32" spans="1:11" ht="14.15">
      <c r="A32" s="17" t="s">
        <v>28</v>
      </c>
      <c r="B32" s="17" t="s">
        <v>29</v>
      </c>
      <c r="C32" s="18">
        <v>26.5</v>
      </c>
      <c r="D32" s="18">
        <v>15.09</v>
      </c>
      <c r="E32" s="18">
        <f>C32-D32</f>
        <v>11.41</v>
      </c>
      <c r="F32" s="1"/>
      <c r="G32" s="1"/>
      <c r="H32" s="1"/>
      <c r="I32" s="1"/>
      <c r="J32" s="1"/>
      <c r="K32" s="1"/>
    </row>
    <row r="33" spans="1:11" ht="39.700000000000003" customHeight="1">
      <c r="A33" s="36" t="s">
        <v>138</v>
      </c>
      <c r="B33" s="37"/>
      <c r="C33" s="37"/>
      <c r="D33" s="37"/>
      <c r="E33" s="37"/>
      <c r="F33" s="1"/>
      <c r="G33" s="1"/>
      <c r="H33" s="1"/>
      <c r="I33" s="1"/>
      <c r="J33" s="1"/>
      <c r="K33" s="1"/>
    </row>
    <row r="34" spans="1:11" ht="14.15">
      <c r="A34" s="17" t="s">
        <v>30</v>
      </c>
      <c r="B34" s="17" t="s">
        <v>31</v>
      </c>
      <c r="C34" s="17" t="s">
        <v>14</v>
      </c>
      <c r="D34" s="17"/>
      <c r="E34" s="17"/>
      <c r="F34" s="1"/>
      <c r="G34" s="1"/>
      <c r="H34" s="1"/>
      <c r="I34" s="1"/>
      <c r="J34" s="1"/>
      <c r="K34" s="1"/>
    </row>
    <row r="35" spans="1:11" ht="14.15">
      <c r="A35" s="17"/>
      <c r="B35" s="17" t="s">
        <v>15</v>
      </c>
      <c r="C35" s="17"/>
      <c r="D35" s="17"/>
      <c r="E35" s="17"/>
      <c r="F35" s="1"/>
      <c r="G35" s="1"/>
      <c r="H35" s="1"/>
      <c r="I35" s="1"/>
      <c r="J35" s="1"/>
      <c r="K35" s="1"/>
    </row>
    <row r="36" spans="1:11" ht="14.15">
      <c r="A36" s="17" t="s">
        <v>32</v>
      </c>
      <c r="B36" s="17" t="s">
        <v>17</v>
      </c>
      <c r="C36" s="17" t="s">
        <v>14</v>
      </c>
      <c r="D36" s="17"/>
      <c r="E36" s="17"/>
      <c r="F36" s="1"/>
      <c r="G36" s="1"/>
      <c r="H36" s="1"/>
      <c r="I36" s="1"/>
      <c r="J36" s="1"/>
      <c r="K36" s="1"/>
    </row>
    <row r="37" spans="1:11" ht="14.15">
      <c r="A37" s="17" t="s">
        <v>33</v>
      </c>
      <c r="B37" s="17" t="s">
        <v>29</v>
      </c>
      <c r="C37" s="17" t="s">
        <v>14</v>
      </c>
      <c r="D37" s="17"/>
      <c r="E37" s="17"/>
      <c r="F37" s="1"/>
      <c r="G37" s="1"/>
      <c r="H37" s="1"/>
      <c r="I37" s="1"/>
      <c r="J37" s="1"/>
      <c r="K37" s="1"/>
    </row>
    <row r="38" spans="1:11" ht="13.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3.5">
      <c r="A39" s="35" t="s">
        <v>123</v>
      </c>
      <c r="B39" s="33"/>
      <c r="C39" s="33"/>
      <c r="D39" s="33"/>
      <c r="E39" s="33"/>
      <c r="F39" s="33"/>
      <c r="G39" s="33"/>
      <c r="H39" s="33"/>
      <c r="I39" s="33"/>
      <c r="J39" s="33"/>
      <c r="K39" s="33"/>
    </row>
    <row r="40" spans="1:11" ht="13.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3.5">
      <c r="A41" s="37" t="s">
        <v>10</v>
      </c>
      <c r="B41" s="37" t="s">
        <v>11</v>
      </c>
      <c r="C41" s="37" t="s">
        <v>34</v>
      </c>
      <c r="D41" s="37"/>
      <c r="E41" s="37"/>
      <c r="F41" s="37" t="s">
        <v>35</v>
      </c>
      <c r="G41" s="37"/>
      <c r="H41" s="37"/>
      <c r="I41" s="37" t="s">
        <v>12</v>
      </c>
      <c r="J41" s="37"/>
      <c r="K41" s="37"/>
    </row>
    <row r="42" spans="1:11" ht="21.55">
      <c r="A42" s="37"/>
      <c r="B42" s="37"/>
      <c r="C42" s="6" t="s">
        <v>118</v>
      </c>
      <c r="D42" s="6" t="s">
        <v>111</v>
      </c>
      <c r="E42" s="4" t="s">
        <v>74</v>
      </c>
      <c r="F42" s="6" t="s">
        <v>118</v>
      </c>
      <c r="G42" s="6" t="s">
        <v>111</v>
      </c>
      <c r="H42" s="4" t="s">
        <v>74</v>
      </c>
      <c r="I42" s="6" t="s">
        <v>118</v>
      </c>
      <c r="J42" s="6" t="s">
        <v>111</v>
      </c>
      <c r="K42" s="4" t="s">
        <v>74</v>
      </c>
    </row>
    <row r="43" spans="1:11" ht="14.15">
      <c r="A43" s="15" t="s">
        <v>91</v>
      </c>
      <c r="B43" s="15" t="s">
        <v>92</v>
      </c>
      <c r="C43" s="25"/>
      <c r="D43" s="25"/>
      <c r="E43" s="25"/>
      <c r="F43" s="25"/>
      <c r="G43" s="25"/>
      <c r="H43" s="25"/>
      <c r="I43" s="25"/>
      <c r="J43" s="25"/>
      <c r="K43" s="25"/>
    </row>
    <row r="44" spans="1:11" ht="26.95">
      <c r="A44" s="15"/>
      <c r="B44" s="17" t="s">
        <v>139</v>
      </c>
      <c r="C44" s="11"/>
      <c r="D44" s="12">
        <v>26500</v>
      </c>
      <c r="E44" s="12">
        <f>C44+D44</f>
        <v>26500</v>
      </c>
      <c r="F44" s="11"/>
      <c r="G44" s="12">
        <v>15090</v>
      </c>
      <c r="H44" s="12">
        <f>F44+G44</f>
        <v>15090</v>
      </c>
      <c r="I44" s="18">
        <f>F44-C44</f>
        <v>0</v>
      </c>
      <c r="J44" s="18">
        <f>G44-D44</f>
        <v>-11410</v>
      </c>
      <c r="K44" s="18">
        <f>I44+J44</f>
        <v>-11410</v>
      </c>
    </row>
    <row r="45" spans="1:11" ht="34.35" customHeight="1">
      <c r="A45" s="24" t="s">
        <v>128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ht="14.15">
      <c r="A46" s="15" t="s">
        <v>93</v>
      </c>
      <c r="B46" s="15" t="s">
        <v>94</v>
      </c>
      <c r="C46" s="25"/>
      <c r="D46" s="25"/>
      <c r="E46" s="25"/>
      <c r="F46" s="25"/>
      <c r="G46" s="25"/>
      <c r="H46" s="25"/>
      <c r="I46" s="25"/>
      <c r="J46" s="25"/>
      <c r="K46" s="25"/>
    </row>
    <row r="47" spans="1:11" ht="53.85">
      <c r="A47" s="15"/>
      <c r="B47" s="17" t="s">
        <v>140</v>
      </c>
      <c r="C47" s="18"/>
      <c r="D47" s="18">
        <v>6</v>
      </c>
      <c r="E47" s="18">
        <f>C47+D47</f>
        <v>6</v>
      </c>
      <c r="F47" s="18"/>
      <c r="G47" s="18">
        <v>6</v>
      </c>
      <c r="H47" s="18">
        <f>F47+G47</f>
        <v>6</v>
      </c>
      <c r="I47" s="18">
        <f t="shared" ref="I47:J47" si="0">F47-C47</f>
        <v>0</v>
      </c>
      <c r="J47" s="18">
        <f t="shared" si="0"/>
        <v>0</v>
      </c>
      <c r="K47" s="18">
        <f>I47+J47</f>
        <v>0</v>
      </c>
    </row>
    <row r="48" spans="1:11" ht="13.5">
      <c r="A48" s="24" t="s">
        <v>129</v>
      </c>
      <c r="B48" s="37"/>
      <c r="C48" s="37"/>
      <c r="D48" s="37"/>
      <c r="E48" s="37"/>
      <c r="F48" s="37"/>
      <c r="G48" s="37"/>
      <c r="H48" s="37"/>
      <c r="I48" s="37"/>
      <c r="J48" s="37"/>
      <c r="K48" s="37"/>
    </row>
    <row r="49" spans="1:11" ht="14.15">
      <c r="A49" s="15" t="s">
        <v>95</v>
      </c>
      <c r="B49" s="15" t="s">
        <v>96</v>
      </c>
      <c r="C49" s="25"/>
      <c r="D49" s="25"/>
      <c r="E49" s="25"/>
      <c r="F49" s="25"/>
      <c r="G49" s="25"/>
      <c r="H49" s="25"/>
      <c r="I49" s="25"/>
      <c r="J49" s="25"/>
      <c r="K49" s="25"/>
    </row>
    <row r="50" spans="1:11" ht="14.15">
      <c r="A50" s="15"/>
      <c r="B50" s="19" t="s">
        <v>130</v>
      </c>
      <c r="C50" s="12"/>
      <c r="D50" s="12">
        <v>4417</v>
      </c>
      <c r="E50" s="12">
        <f>C50+D50</f>
        <v>4417</v>
      </c>
      <c r="F50" s="12"/>
      <c r="G50" s="12">
        <v>2515</v>
      </c>
      <c r="H50" s="12">
        <f>F50+G50</f>
        <v>2515</v>
      </c>
      <c r="I50" s="12">
        <f>F50-C50</f>
        <v>0</v>
      </c>
      <c r="J50" s="12">
        <f>G50-D50</f>
        <v>-1902</v>
      </c>
      <c r="K50" s="12">
        <f>I50+J50</f>
        <v>-1902</v>
      </c>
    </row>
    <row r="51" spans="1:11" ht="30.95" customHeight="1">
      <c r="A51" s="24" t="s">
        <v>128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</row>
    <row r="52" spans="1:11" ht="14.15">
      <c r="A52" s="15">
        <v>4</v>
      </c>
      <c r="B52" s="14" t="s">
        <v>114</v>
      </c>
      <c r="C52" s="25"/>
      <c r="D52" s="25"/>
      <c r="E52" s="25"/>
      <c r="F52" s="25"/>
      <c r="G52" s="25"/>
      <c r="H52" s="25"/>
      <c r="I52" s="25"/>
      <c r="J52" s="25"/>
      <c r="K52" s="25"/>
    </row>
    <row r="53" spans="1:11" ht="28.3">
      <c r="A53" s="15"/>
      <c r="B53" s="19" t="s">
        <v>2</v>
      </c>
      <c r="C53" s="18"/>
      <c r="D53" s="18">
        <v>100</v>
      </c>
      <c r="E53" s="18">
        <f>C53+D53</f>
        <v>100</v>
      </c>
      <c r="F53" s="18"/>
      <c r="G53" s="18">
        <v>56.9</v>
      </c>
      <c r="H53" s="18">
        <f>F53+G53</f>
        <v>56.9</v>
      </c>
      <c r="I53" s="18">
        <f>F53-C53</f>
        <v>0</v>
      </c>
      <c r="J53" s="18">
        <f>G53-D53</f>
        <v>-43.1</v>
      </c>
      <c r="K53" s="18">
        <f>I53+J53</f>
        <v>-43.1</v>
      </c>
    </row>
    <row r="54" spans="1:11" ht="28.95" customHeight="1">
      <c r="A54" s="24" t="s">
        <v>128</v>
      </c>
      <c r="B54" s="25"/>
      <c r="C54" s="25"/>
      <c r="D54" s="25"/>
      <c r="E54" s="25"/>
      <c r="F54" s="25"/>
      <c r="G54" s="25"/>
      <c r="H54" s="25"/>
      <c r="I54" s="25"/>
      <c r="J54" s="25"/>
      <c r="K54" s="25"/>
    </row>
    <row r="55" spans="1:11" ht="18.2" customHeight="1">
      <c r="A55" s="43" t="s">
        <v>97</v>
      </c>
      <c r="B55" s="44"/>
      <c r="C55" s="44"/>
      <c r="D55" s="44"/>
      <c r="E55" s="44"/>
      <c r="F55" s="44"/>
      <c r="G55" s="44"/>
      <c r="H55" s="44"/>
      <c r="I55" s="44"/>
      <c r="J55" s="44"/>
      <c r="K55" s="44"/>
    </row>
    <row r="56" spans="1:11" ht="14.15">
      <c r="A56" s="26" t="s">
        <v>141</v>
      </c>
      <c r="B56" s="26"/>
      <c r="C56" s="26"/>
      <c r="D56" s="26"/>
      <c r="E56" s="26"/>
      <c r="F56" s="26"/>
      <c r="G56" s="26"/>
      <c r="H56" s="26"/>
      <c r="I56" s="26"/>
      <c r="J56" s="26"/>
      <c r="K56" s="26"/>
    </row>
    <row r="57" spans="1:11" ht="14.15">
      <c r="A57" s="41" t="s">
        <v>98</v>
      </c>
      <c r="B57" s="41"/>
      <c r="C57" s="41"/>
      <c r="D57" s="41"/>
      <c r="E57" s="41"/>
      <c r="F57" s="41"/>
      <c r="G57" s="41"/>
      <c r="H57" s="41"/>
      <c r="I57" s="41"/>
      <c r="J57" s="41"/>
      <c r="K57" s="41"/>
    </row>
    <row r="58" spans="1:11" ht="13.5">
      <c r="A58" s="27" t="s">
        <v>99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</row>
    <row r="59" spans="1:11" ht="13.5">
      <c r="A59" s="33" t="s">
        <v>39</v>
      </c>
      <c r="B59" s="33"/>
      <c r="C59" s="33"/>
      <c r="D59" s="33"/>
      <c r="E59" s="33"/>
      <c r="F59" s="33"/>
      <c r="G59" s="33"/>
      <c r="H59" s="33"/>
      <c r="I59" s="33"/>
      <c r="J59" s="33"/>
      <c r="K59" s="33"/>
    </row>
    <row r="60" spans="1:11" ht="13.5">
      <c r="A60" s="37" t="s">
        <v>10</v>
      </c>
      <c r="B60" s="37" t="s">
        <v>11</v>
      </c>
      <c r="C60" s="31" t="s">
        <v>40</v>
      </c>
      <c r="D60" s="31"/>
      <c r="E60" s="31"/>
      <c r="F60" s="31" t="s">
        <v>41</v>
      </c>
      <c r="G60" s="31"/>
      <c r="H60" s="31"/>
      <c r="I60" s="30" t="s">
        <v>100</v>
      </c>
      <c r="J60" s="31"/>
      <c r="K60" s="31"/>
    </row>
    <row r="61" spans="1:11" ht="21.55">
      <c r="A61" s="37"/>
      <c r="B61" s="37"/>
      <c r="C61" s="4" t="s">
        <v>72</v>
      </c>
      <c r="D61" s="4" t="s">
        <v>73</v>
      </c>
      <c r="E61" s="4" t="s">
        <v>74</v>
      </c>
      <c r="F61" s="4" t="s">
        <v>72</v>
      </c>
      <c r="G61" s="4" t="s">
        <v>73</v>
      </c>
      <c r="H61" s="4" t="s">
        <v>74</v>
      </c>
      <c r="I61" s="4" t="s">
        <v>72</v>
      </c>
      <c r="J61" s="4" t="s">
        <v>73</v>
      </c>
      <c r="K61" s="4" t="s">
        <v>74</v>
      </c>
    </row>
    <row r="62" spans="1:11" ht="14.15">
      <c r="A62" s="17"/>
      <c r="B62" s="17" t="s">
        <v>42</v>
      </c>
      <c r="C62" s="11">
        <v>0</v>
      </c>
      <c r="D62" s="11">
        <v>8.15</v>
      </c>
      <c r="E62" s="11">
        <f>C62+D62</f>
        <v>8.15</v>
      </c>
      <c r="F62" s="51"/>
      <c r="G62" s="51">
        <v>15.09</v>
      </c>
      <c r="H62" s="11">
        <f>F62+G62</f>
        <v>15.09</v>
      </c>
      <c r="I62" s="10"/>
      <c r="J62" s="10">
        <f>G62/D62*100</f>
        <v>185.15337423312883</v>
      </c>
      <c r="K62" s="10">
        <f>G62/E62*100</f>
        <v>185.15337423312883</v>
      </c>
    </row>
    <row r="63" spans="1:11" ht="14.15">
      <c r="A63" s="32" t="s">
        <v>101</v>
      </c>
      <c r="B63" s="32"/>
      <c r="C63" s="32"/>
      <c r="D63" s="32"/>
      <c r="E63" s="32"/>
      <c r="F63" s="32"/>
      <c r="G63" s="32"/>
      <c r="H63" s="32"/>
      <c r="I63" s="32"/>
      <c r="J63" s="32"/>
      <c r="K63" s="32"/>
    </row>
    <row r="64" spans="1:11" ht="14.15">
      <c r="A64" s="28" t="s">
        <v>144</v>
      </c>
      <c r="B64" s="28"/>
      <c r="C64" s="28"/>
      <c r="D64" s="28"/>
      <c r="E64" s="28"/>
      <c r="F64" s="28"/>
      <c r="G64" s="28"/>
      <c r="H64" s="28"/>
      <c r="I64" s="28"/>
      <c r="J64" s="28"/>
      <c r="K64" s="28"/>
    </row>
    <row r="65" spans="1:11" ht="14.15">
      <c r="A65" s="17"/>
      <c r="B65" s="17" t="s">
        <v>15</v>
      </c>
      <c r="C65" s="17"/>
      <c r="D65" s="17"/>
      <c r="E65" s="17"/>
      <c r="F65" s="7"/>
      <c r="G65" s="7"/>
      <c r="H65" s="7"/>
      <c r="I65" s="7"/>
      <c r="J65" s="7"/>
      <c r="K65" s="7"/>
    </row>
    <row r="66" spans="1:11" ht="28.3">
      <c r="A66" s="17">
        <v>1</v>
      </c>
      <c r="B66" s="19" t="s">
        <v>137</v>
      </c>
      <c r="C66" s="11">
        <v>0</v>
      </c>
      <c r="D66" s="18">
        <v>8.15</v>
      </c>
      <c r="E66" s="18">
        <f>C66+D66</f>
        <v>8.15</v>
      </c>
      <c r="F66" s="51"/>
      <c r="G66" s="51">
        <v>15.09</v>
      </c>
      <c r="H66" s="12">
        <f>F66+G66</f>
        <v>15.09</v>
      </c>
      <c r="I66" s="10"/>
      <c r="J66" s="10">
        <f>G66/D66*100</f>
        <v>185.15337423312883</v>
      </c>
      <c r="K66" s="10">
        <f>G66/E66*100</f>
        <v>185.15337423312883</v>
      </c>
    </row>
    <row r="67" spans="1:11" ht="13.5">
      <c r="A67" s="42" t="s">
        <v>122</v>
      </c>
      <c r="B67" s="31"/>
      <c r="C67" s="31"/>
      <c r="D67" s="31"/>
      <c r="E67" s="31"/>
      <c r="F67" s="31"/>
      <c r="G67" s="31"/>
      <c r="H67" s="31"/>
      <c r="I67" s="31"/>
      <c r="J67" s="31"/>
      <c r="K67" s="31"/>
    </row>
    <row r="68" spans="1:11" ht="14.15" customHeight="1">
      <c r="A68" s="28" t="s">
        <v>144</v>
      </c>
      <c r="B68" s="28"/>
      <c r="C68" s="28"/>
      <c r="D68" s="28"/>
      <c r="E68" s="28"/>
      <c r="F68" s="28"/>
      <c r="G68" s="28"/>
      <c r="H68" s="28"/>
      <c r="I68" s="28"/>
      <c r="J68" s="28"/>
      <c r="K68" s="28"/>
    </row>
    <row r="69" spans="1:11" ht="14.15">
      <c r="A69" s="15" t="s">
        <v>91</v>
      </c>
      <c r="B69" s="15" t="s">
        <v>92</v>
      </c>
      <c r="C69" s="18"/>
      <c r="D69" s="18"/>
      <c r="E69" s="18"/>
      <c r="F69" s="18"/>
      <c r="G69" s="18"/>
      <c r="H69" s="18"/>
      <c r="I69" s="9"/>
      <c r="J69" s="9"/>
      <c r="K69" s="9"/>
    </row>
    <row r="70" spans="1:11" ht="26.95">
      <c r="A70" s="17"/>
      <c r="B70" s="17" t="str">
        <f>B44</f>
        <v>обсяг видатків на виконання програми</v>
      </c>
      <c r="C70" s="18"/>
      <c r="D70" s="18">
        <v>8150</v>
      </c>
      <c r="E70" s="18">
        <f>C70+D70</f>
        <v>8150</v>
      </c>
      <c r="F70" s="12"/>
      <c r="G70" s="52">
        <f>G44</f>
        <v>15090</v>
      </c>
      <c r="H70" s="13">
        <f>F70+G70</f>
        <v>15090</v>
      </c>
      <c r="I70" s="10"/>
      <c r="J70" s="10">
        <f>G70/D70*100</f>
        <v>185.15337423312883</v>
      </c>
      <c r="K70" s="10">
        <f>G70/E70*100</f>
        <v>185.15337423312883</v>
      </c>
    </row>
    <row r="71" spans="1:11" ht="14.15">
      <c r="A71" s="15" t="s">
        <v>93</v>
      </c>
      <c r="B71" s="15" t="s">
        <v>94</v>
      </c>
      <c r="C71" s="21"/>
      <c r="D71" s="21"/>
      <c r="E71" s="18"/>
      <c r="F71" s="21"/>
      <c r="G71" s="21"/>
      <c r="H71" s="21"/>
      <c r="I71" s="10"/>
      <c r="J71" s="10"/>
      <c r="K71" s="10"/>
    </row>
    <row r="72" spans="1:11" ht="53.85">
      <c r="A72" s="17"/>
      <c r="B72" s="17" t="str">
        <f>B47</f>
        <v>кількість земельних ділянок , по яких планується проведення експертної грошової оцінки</v>
      </c>
      <c r="C72" s="18"/>
      <c r="D72" s="18">
        <v>2</v>
      </c>
      <c r="E72" s="18">
        <f t="shared" ref="E72:E76" si="1">C72+D72</f>
        <v>2</v>
      </c>
      <c r="F72" s="18"/>
      <c r="G72" s="18">
        <f>G47</f>
        <v>6</v>
      </c>
      <c r="H72" s="18">
        <f>F72+G72</f>
        <v>6</v>
      </c>
      <c r="I72" s="10"/>
      <c r="J72" s="10">
        <f t="shared" ref="J72:J74" si="2">G72/D72*100</f>
        <v>300</v>
      </c>
      <c r="K72" s="10">
        <f>G72/E72*100</f>
        <v>300</v>
      </c>
    </row>
    <row r="73" spans="1:11" ht="14.15">
      <c r="A73" s="15" t="s">
        <v>95</v>
      </c>
      <c r="B73" s="15" t="s">
        <v>96</v>
      </c>
      <c r="C73" s="21"/>
      <c r="D73" s="21"/>
      <c r="E73" s="18"/>
      <c r="F73" s="21"/>
      <c r="G73" s="21"/>
      <c r="H73" s="21"/>
      <c r="I73" s="10"/>
      <c r="J73" s="10"/>
      <c r="K73" s="10"/>
    </row>
    <row r="74" spans="1:11" ht="14.15">
      <c r="A74" s="17"/>
      <c r="B74" s="19" t="str">
        <f>B50</f>
        <v>середня вартість витрат</v>
      </c>
      <c r="C74" s="18"/>
      <c r="D74" s="18">
        <v>4075</v>
      </c>
      <c r="E74" s="18">
        <f t="shared" si="1"/>
        <v>4075</v>
      </c>
      <c r="F74" s="53"/>
      <c r="G74" s="52">
        <f>G50</f>
        <v>2515</v>
      </c>
      <c r="H74" s="18">
        <f>F74+G74</f>
        <v>2515</v>
      </c>
      <c r="I74" s="10"/>
      <c r="J74" s="10">
        <f t="shared" si="2"/>
        <v>61.717791411042946</v>
      </c>
      <c r="K74" s="10">
        <f>G74/E74*100</f>
        <v>61.717791411042946</v>
      </c>
    </row>
    <row r="75" spans="1:11" ht="14.15">
      <c r="A75" s="15">
        <v>4</v>
      </c>
      <c r="B75" s="14" t="s">
        <v>114</v>
      </c>
      <c r="C75" s="21"/>
      <c r="D75" s="21"/>
      <c r="E75" s="18"/>
      <c r="F75" s="21"/>
      <c r="G75" s="21"/>
      <c r="H75" s="21"/>
      <c r="I75" s="10"/>
      <c r="J75" s="10"/>
      <c r="K75" s="10"/>
    </row>
    <row r="76" spans="1:11" ht="28.3">
      <c r="A76" s="15"/>
      <c r="B76" s="19" t="str">
        <f>B53</f>
        <v>рівень виконання завдання</v>
      </c>
      <c r="C76" s="18"/>
      <c r="D76" s="18">
        <v>50</v>
      </c>
      <c r="E76" s="18">
        <f t="shared" si="1"/>
        <v>50</v>
      </c>
      <c r="F76" s="18"/>
      <c r="G76" s="18">
        <f>G53</f>
        <v>56.9</v>
      </c>
      <c r="H76" s="18">
        <f>F76+G76</f>
        <v>56.9</v>
      </c>
      <c r="I76" s="10"/>
      <c r="J76" s="10">
        <f>G76/D76*100</f>
        <v>113.79999999999998</v>
      </c>
      <c r="K76" s="10">
        <f>G76/E76*100</f>
        <v>113.79999999999998</v>
      </c>
    </row>
    <row r="77" spans="1:11" ht="14.15">
      <c r="A77" s="42" t="s">
        <v>102</v>
      </c>
      <c r="B77" s="42"/>
      <c r="C77" s="42"/>
      <c r="D77" s="42"/>
      <c r="E77" s="42"/>
      <c r="F77" s="42"/>
      <c r="G77" s="42"/>
      <c r="H77" s="42"/>
      <c r="I77" s="42"/>
      <c r="J77" s="42"/>
      <c r="K77" s="42"/>
    </row>
    <row r="78" spans="1:11" ht="33" customHeight="1">
      <c r="A78" s="54" t="s">
        <v>145</v>
      </c>
      <c r="B78" s="54"/>
      <c r="C78" s="54"/>
      <c r="D78" s="54"/>
      <c r="E78" s="54"/>
      <c r="F78" s="54"/>
      <c r="G78" s="54"/>
      <c r="H78" s="54"/>
      <c r="I78" s="54"/>
      <c r="J78" s="54"/>
      <c r="K78" s="54"/>
    </row>
    <row r="79" spans="1:11">
      <c r="A79" s="34" t="s">
        <v>103</v>
      </c>
      <c r="B79" s="34"/>
      <c r="C79" s="34"/>
      <c r="D79" s="34"/>
      <c r="E79" s="34"/>
      <c r="F79" s="34"/>
      <c r="G79" s="34"/>
      <c r="H79" s="34"/>
      <c r="I79" s="34"/>
      <c r="J79" s="34"/>
      <c r="K79" s="34"/>
    </row>
    <row r="80" spans="1:11" ht="25.6" customHeight="1">
      <c r="A80" s="27" t="s">
        <v>104</v>
      </c>
      <c r="B80" s="27"/>
      <c r="C80" s="27"/>
      <c r="D80" s="27"/>
      <c r="E80" s="27"/>
      <c r="F80" s="27"/>
      <c r="G80" s="27"/>
      <c r="H80" s="27"/>
      <c r="I80" s="27"/>
      <c r="J80" s="27"/>
      <c r="K80" s="27"/>
    </row>
    <row r="81" spans="1:11" ht="13.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ht="13.5">
      <c r="A82" s="35" t="s">
        <v>113</v>
      </c>
      <c r="B82" s="33"/>
      <c r="C82" s="33"/>
      <c r="D82" s="33"/>
      <c r="E82" s="33"/>
      <c r="F82" s="33"/>
      <c r="G82" s="33"/>
      <c r="H82" s="33"/>
      <c r="I82" s="33"/>
      <c r="J82" s="33"/>
      <c r="K82" s="33"/>
    </row>
    <row r="83" spans="1:11" ht="13.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 ht="68.650000000000006">
      <c r="A84" s="17" t="s">
        <v>43</v>
      </c>
      <c r="B84" s="17" t="s">
        <v>11</v>
      </c>
      <c r="C84" s="5" t="s">
        <v>105</v>
      </c>
      <c r="D84" s="5" t="s">
        <v>106</v>
      </c>
      <c r="E84" s="5" t="s">
        <v>107</v>
      </c>
      <c r="F84" s="5" t="s">
        <v>89</v>
      </c>
      <c r="G84" s="5" t="s">
        <v>108</v>
      </c>
      <c r="H84" s="5" t="s">
        <v>109</v>
      </c>
      <c r="I84" s="1"/>
      <c r="J84" s="1"/>
      <c r="K84" s="1"/>
    </row>
    <row r="85" spans="1:11" ht="14.15">
      <c r="A85" s="17" t="s">
        <v>8</v>
      </c>
      <c r="B85" s="17" t="s">
        <v>21</v>
      </c>
      <c r="C85" s="17" t="s">
        <v>30</v>
      </c>
      <c r="D85" s="17" t="s">
        <v>38</v>
      </c>
      <c r="E85" s="17" t="s">
        <v>37</v>
      </c>
      <c r="F85" s="17" t="s">
        <v>44</v>
      </c>
      <c r="G85" s="17" t="s">
        <v>36</v>
      </c>
      <c r="H85" s="17" t="s">
        <v>45</v>
      </c>
      <c r="I85" s="1"/>
      <c r="J85" s="1"/>
      <c r="K85" s="1"/>
    </row>
    <row r="86" spans="1:11" ht="14.15">
      <c r="A86" s="17" t="s">
        <v>46</v>
      </c>
      <c r="B86" s="17" t="s">
        <v>47</v>
      </c>
      <c r="C86" s="17" t="s">
        <v>14</v>
      </c>
      <c r="D86" s="17"/>
      <c r="E86" s="17"/>
      <c r="F86" s="17">
        <f>E86-D86</f>
        <v>0</v>
      </c>
      <c r="G86" s="17" t="s">
        <v>14</v>
      </c>
      <c r="H86" s="17" t="s">
        <v>14</v>
      </c>
      <c r="I86" s="1"/>
      <c r="J86" s="1"/>
      <c r="K86" s="1"/>
    </row>
    <row r="87" spans="1:11" ht="28.3">
      <c r="A87" s="17"/>
      <c r="B87" s="17" t="s">
        <v>48</v>
      </c>
      <c r="C87" s="17" t="s">
        <v>14</v>
      </c>
      <c r="D87" s="17"/>
      <c r="E87" s="17"/>
      <c r="F87" s="17">
        <f>E87-D87</f>
        <v>0</v>
      </c>
      <c r="G87" s="17" t="s">
        <v>14</v>
      </c>
      <c r="H87" s="17" t="s">
        <v>14</v>
      </c>
      <c r="I87" s="1"/>
      <c r="J87" s="1"/>
      <c r="K87" s="1"/>
    </row>
    <row r="88" spans="1:11" ht="42.4">
      <c r="A88" s="17"/>
      <c r="B88" s="17" t="s">
        <v>49</v>
      </c>
      <c r="C88" s="17" t="s">
        <v>14</v>
      </c>
      <c r="D88" s="17"/>
      <c r="E88" s="17"/>
      <c r="F88" s="17">
        <f>E88-D88</f>
        <v>0</v>
      </c>
      <c r="G88" s="17" t="s">
        <v>14</v>
      </c>
      <c r="H88" s="17" t="s">
        <v>14</v>
      </c>
      <c r="I88" s="1"/>
      <c r="J88" s="1"/>
      <c r="K88" s="1"/>
    </row>
    <row r="89" spans="1:11" ht="14.15">
      <c r="A89" s="17"/>
      <c r="B89" s="17" t="s">
        <v>50</v>
      </c>
      <c r="C89" s="17" t="s">
        <v>14</v>
      </c>
      <c r="D89" s="17"/>
      <c r="E89" s="17"/>
      <c r="F89" s="17"/>
      <c r="G89" s="17" t="s">
        <v>14</v>
      </c>
      <c r="H89" s="17" t="s">
        <v>14</v>
      </c>
      <c r="I89" s="1"/>
      <c r="J89" s="1"/>
      <c r="K89" s="1"/>
    </row>
    <row r="90" spans="1:11" ht="14.15">
      <c r="A90" s="17"/>
      <c r="B90" s="17" t="s">
        <v>51</v>
      </c>
      <c r="C90" s="17" t="s">
        <v>14</v>
      </c>
      <c r="D90" s="17"/>
      <c r="E90" s="17"/>
      <c r="F90" s="17"/>
      <c r="G90" s="17" t="s">
        <v>14</v>
      </c>
      <c r="H90" s="17" t="s">
        <v>14</v>
      </c>
      <c r="I90" s="1"/>
      <c r="J90" s="1"/>
      <c r="K90" s="1"/>
    </row>
    <row r="91" spans="1:11" ht="13.5">
      <c r="A91" s="36" t="s">
        <v>117</v>
      </c>
      <c r="B91" s="37"/>
      <c r="C91" s="37"/>
      <c r="D91" s="37"/>
      <c r="E91" s="37"/>
      <c r="F91" s="37"/>
      <c r="G91" s="37"/>
      <c r="H91" s="37"/>
      <c r="I91" s="1"/>
      <c r="J91" s="1"/>
      <c r="K91" s="1"/>
    </row>
    <row r="92" spans="1:11" ht="28.3">
      <c r="A92" s="17" t="s">
        <v>21</v>
      </c>
      <c r="B92" s="17" t="s">
        <v>52</v>
      </c>
      <c r="C92" s="17" t="s">
        <v>14</v>
      </c>
      <c r="D92" s="17"/>
      <c r="E92" s="17"/>
      <c r="F92" s="17">
        <f>E92-D92</f>
        <v>0</v>
      </c>
      <c r="G92" s="17" t="s">
        <v>14</v>
      </c>
      <c r="H92" s="17" t="s">
        <v>14</v>
      </c>
      <c r="I92" s="1"/>
      <c r="J92" s="1"/>
      <c r="K92" s="1"/>
    </row>
    <row r="93" spans="1:11" ht="13.5">
      <c r="A93" s="36" t="s">
        <v>121</v>
      </c>
      <c r="B93" s="37"/>
      <c r="C93" s="37"/>
      <c r="D93" s="37"/>
      <c r="E93" s="37"/>
      <c r="F93" s="37"/>
      <c r="G93" s="37"/>
      <c r="H93" s="37"/>
      <c r="I93" s="1"/>
      <c r="J93" s="1"/>
      <c r="K93" s="1"/>
    </row>
    <row r="94" spans="1:11" ht="13.5">
      <c r="A94" s="37" t="s">
        <v>53</v>
      </c>
      <c r="B94" s="37"/>
      <c r="C94" s="37"/>
      <c r="D94" s="37"/>
      <c r="E94" s="37"/>
      <c r="F94" s="37"/>
      <c r="G94" s="37"/>
      <c r="H94" s="37"/>
      <c r="I94" s="1"/>
      <c r="J94" s="1"/>
      <c r="K94" s="1"/>
    </row>
    <row r="95" spans="1:11" ht="28.3">
      <c r="A95" s="17" t="s">
        <v>23</v>
      </c>
      <c r="B95" s="17" t="s">
        <v>54</v>
      </c>
      <c r="C95" s="17"/>
      <c r="D95" s="17"/>
      <c r="E95" s="17"/>
      <c r="F95" s="17"/>
      <c r="G95" s="17"/>
      <c r="H95" s="17"/>
      <c r="I95" s="1"/>
      <c r="J95" s="1"/>
      <c r="K95" s="1"/>
    </row>
    <row r="96" spans="1:11" ht="28.3">
      <c r="A96" s="17"/>
      <c r="B96" s="17" t="s">
        <v>55</v>
      </c>
      <c r="C96" s="17"/>
      <c r="D96" s="17"/>
      <c r="E96" s="17"/>
      <c r="F96" s="17">
        <f>E96-D96</f>
        <v>0</v>
      </c>
      <c r="G96" s="17"/>
      <c r="H96" s="17"/>
      <c r="I96" s="1"/>
      <c r="J96" s="1"/>
      <c r="K96" s="1"/>
    </row>
    <row r="97" spans="1:11" ht="14.15" thickBot="1">
      <c r="A97" s="38" t="s">
        <v>56</v>
      </c>
      <c r="B97" s="39"/>
      <c r="C97" s="39"/>
      <c r="D97" s="39"/>
      <c r="E97" s="39"/>
      <c r="F97" s="39"/>
      <c r="G97" s="39"/>
      <c r="H97" s="40"/>
      <c r="I97" s="1"/>
      <c r="J97" s="1"/>
      <c r="K97" s="1"/>
    </row>
    <row r="98" spans="1:11" ht="28.3">
      <c r="A98" s="17"/>
      <c r="B98" s="19" t="s">
        <v>116</v>
      </c>
      <c r="C98" s="17"/>
      <c r="D98" s="17"/>
      <c r="E98" s="17"/>
      <c r="F98" s="17">
        <f>E98-D98</f>
        <v>0</v>
      </c>
      <c r="G98" s="17"/>
      <c r="H98" s="17"/>
      <c r="I98" s="1"/>
      <c r="J98" s="1"/>
      <c r="K98" s="1"/>
    </row>
    <row r="99" spans="1:11" ht="28.3">
      <c r="A99" s="17"/>
      <c r="B99" s="17" t="s">
        <v>57</v>
      </c>
      <c r="C99" s="17"/>
      <c r="D99" s="17"/>
      <c r="E99" s="17"/>
      <c r="F99" s="17"/>
      <c r="G99" s="17"/>
      <c r="H99" s="17"/>
      <c r="I99" s="1"/>
      <c r="J99" s="1"/>
      <c r="K99" s="1"/>
    </row>
    <row r="100" spans="1:11" ht="28.3">
      <c r="A100" s="17" t="s">
        <v>24</v>
      </c>
      <c r="B100" s="17" t="s">
        <v>58</v>
      </c>
      <c r="C100" s="17" t="s">
        <v>14</v>
      </c>
      <c r="D100" s="17"/>
      <c r="E100" s="17"/>
      <c r="F100" s="17"/>
      <c r="G100" s="17" t="s">
        <v>14</v>
      </c>
      <c r="H100" s="17" t="s">
        <v>14</v>
      </c>
      <c r="I100" s="1"/>
      <c r="J100" s="1"/>
      <c r="K100" s="1"/>
    </row>
    <row r="101" spans="1:11" ht="14.15">
      <c r="A101" s="22" t="s">
        <v>119</v>
      </c>
      <c r="B101" s="22"/>
      <c r="C101" s="22"/>
      <c r="D101" s="22"/>
      <c r="E101" s="22"/>
      <c r="F101" s="22"/>
      <c r="G101" s="22"/>
      <c r="H101" s="22"/>
      <c r="I101" s="22"/>
      <c r="J101" s="22"/>
      <c r="K101" s="22"/>
    </row>
    <row r="102" spans="1:11" ht="14.15">
      <c r="A102" s="22" t="s">
        <v>1</v>
      </c>
      <c r="B102" s="22"/>
      <c r="C102" s="22"/>
      <c r="D102" s="22"/>
      <c r="E102" s="22"/>
      <c r="F102" s="22"/>
      <c r="G102" s="22"/>
      <c r="H102" s="22"/>
      <c r="I102" s="22"/>
      <c r="J102" s="22"/>
      <c r="K102" s="22"/>
    </row>
    <row r="103" spans="1:11" ht="13.5">
      <c r="A103" s="22" t="s">
        <v>110</v>
      </c>
      <c r="B103" s="33"/>
      <c r="C103" s="33"/>
      <c r="D103" s="33"/>
      <c r="E103" s="33"/>
      <c r="F103" s="33"/>
      <c r="G103" s="33"/>
      <c r="H103" s="33"/>
      <c r="I103" s="33"/>
      <c r="J103" s="33"/>
      <c r="K103" s="33"/>
    </row>
    <row r="104" spans="1:11" ht="16.850000000000001" customHeight="1">
      <c r="A104" s="26" t="s">
        <v>142</v>
      </c>
      <c r="B104" s="27"/>
      <c r="C104" s="27"/>
      <c r="D104" s="27"/>
      <c r="E104" s="27"/>
      <c r="F104" s="27"/>
      <c r="G104" s="27"/>
      <c r="H104" s="27"/>
      <c r="I104" s="27"/>
      <c r="J104" s="27"/>
      <c r="K104" s="27"/>
    </row>
    <row r="105" spans="1:11" ht="14.15">
      <c r="A105" s="22" t="s">
        <v>143</v>
      </c>
      <c r="B105" s="22"/>
      <c r="C105" s="22"/>
      <c r="D105" s="22"/>
      <c r="E105" s="22"/>
      <c r="F105" s="22"/>
      <c r="G105" s="22"/>
      <c r="H105" s="22"/>
      <c r="I105" s="22"/>
      <c r="J105" s="22"/>
      <c r="K105" s="22"/>
    </row>
    <row r="106" spans="1:11" ht="14.15">
      <c r="A106" s="22" t="s">
        <v>146</v>
      </c>
      <c r="B106" s="22"/>
      <c r="C106" s="22"/>
      <c r="D106" s="22"/>
      <c r="E106" s="22"/>
      <c r="F106" s="22"/>
      <c r="G106" s="22"/>
      <c r="H106" s="22"/>
      <c r="I106" s="22"/>
      <c r="J106" s="22"/>
      <c r="K106" s="22"/>
    </row>
    <row r="107" spans="1:11" ht="14.15" customHeight="1">
      <c r="A107" s="22" t="s">
        <v>120</v>
      </c>
      <c r="B107" s="22"/>
      <c r="C107" s="22"/>
      <c r="D107" s="22"/>
      <c r="E107" s="22"/>
      <c r="F107" s="22"/>
      <c r="G107" s="22"/>
      <c r="H107" s="22"/>
      <c r="I107" s="22"/>
      <c r="J107" s="22"/>
      <c r="K107" s="22"/>
    </row>
    <row r="108" spans="1:11" ht="13.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</row>
    <row r="109" spans="1:11" ht="13.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</row>
    <row r="110" spans="1:11" ht="15.5">
      <c r="A110" s="1"/>
      <c r="B110" s="8" t="s">
        <v>115</v>
      </c>
      <c r="C110" s="8"/>
      <c r="D110" s="8"/>
      <c r="E110" s="29" t="s">
        <v>127</v>
      </c>
      <c r="F110" s="29"/>
      <c r="G110" s="29"/>
      <c r="H110" s="1"/>
      <c r="I110" s="1"/>
      <c r="J110" s="1"/>
      <c r="K110" s="1"/>
    </row>
  </sheetData>
  <mergeCells count="73">
    <mergeCell ref="A107:K107"/>
    <mergeCell ref="E110:G110"/>
    <mergeCell ref="A101:K101"/>
    <mergeCell ref="A102:K102"/>
    <mergeCell ref="A103:K103"/>
    <mergeCell ref="A104:K104"/>
    <mergeCell ref="A105:K105"/>
    <mergeCell ref="A106:K106"/>
    <mergeCell ref="A97:H97"/>
    <mergeCell ref="A64:K64"/>
    <mergeCell ref="A67:K67"/>
    <mergeCell ref="A68:K68"/>
    <mergeCell ref="A77:K77"/>
    <mergeCell ref="A78:K78"/>
    <mergeCell ref="A79:K79"/>
    <mergeCell ref="A80:K80"/>
    <mergeCell ref="A82:K82"/>
    <mergeCell ref="A91:H91"/>
    <mergeCell ref="A93:H93"/>
    <mergeCell ref="A94:H94"/>
    <mergeCell ref="A63:K63"/>
    <mergeCell ref="A54:K54"/>
    <mergeCell ref="A55:K55"/>
    <mergeCell ref="A56:K56"/>
    <mergeCell ref="A57:K57"/>
    <mergeCell ref="A58:K58"/>
    <mergeCell ref="A59:K59"/>
    <mergeCell ref="A60:A61"/>
    <mergeCell ref="B60:B61"/>
    <mergeCell ref="C60:E60"/>
    <mergeCell ref="F60:H60"/>
    <mergeCell ref="I60:K60"/>
    <mergeCell ref="C52:E52"/>
    <mergeCell ref="F52:H52"/>
    <mergeCell ref="I52:K52"/>
    <mergeCell ref="C43:E43"/>
    <mergeCell ref="F43:H43"/>
    <mergeCell ref="I43:K43"/>
    <mergeCell ref="A45:K45"/>
    <mergeCell ref="C46:E46"/>
    <mergeCell ref="F46:H46"/>
    <mergeCell ref="I46:K46"/>
    <mergeCell ref="A48:K48"/>
    <mergeCell ref="C49:E49"/>
    <mergeCell ref="F49:H49"/>
    <mergeCell ref="I49:K49"/>
    <mergeCell ref="A51:K51"/>
    <mergeCell ref="A17:K17"/>
    <mergeCell ref="A20:K20"/>
    <mergeCell ref="A26:E26"/>
    <mergeCell ref="A33:E33"/>
    <mergeCell ref="A39:K39"/>
    <mergeCell ref="A41:A42"/>
    <mergeCell ref="B41:B42"/>
    <mergeCell ref="C41:E41"/>
    <mergeCell ref="F41:H41"/>
    <mergeCell ref="I41:K41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3117650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Finvid12</cp:lastModifiedBy>
  <cp:lastPrinted>2021-02-05T07:43:44Z</cp:lastPrinted>
  <dcterms:created xsi:type="dcterms:W3CDTF">2019-07-18T07:25:18Z</dcterms:created>
  <dcterms:modified xsi:type="dcterms:W3CDTF">2021-04-21T09:14:58Z</dcterms:modified>
</cp:coreProperties>
</file>