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15252" windowHeight="895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5"/>
  <c r="J6"/>
  <c r="J7"/>
  <c r="J8"/>
  <c r="J9"/>
  <c r="J10"/>
  <c r="J11"/>
  <c r="J12"/>
  <c r="J13"/>
  <c r="J14"/>
  <c r="J15"/>
  <c r="J16"/>
  <c r="J5"/>
  <c r="E6"/>
  <c r="E7"/>
  <c r="E8"/>
  <c r="E9"/>
  <c r="E10"/>
  <c r="E11"/>
  <c r="E12"/>
  <c r="E13"/>
  <c r="E14"/>
  <c r="E15"/>
  <c r="E16"/>
  <c r="E5"/>
  <c r="I16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<sst xmlns="http://schemas.openxmlformats.org/spreadsheetml/2006/main" count="37" uniqueCount="37">
  <si>
    <t>Аналіз фінансування установ на 2017 рік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</si>
  <si>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</si>
  <si>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</si>
  <si>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</si>
  <si>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</si>
  <si>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</si>
  <si>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</si>
  <si>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плану на рік відносно касових</t>
  </si>
  <si>
    <t>0313131</t>
  </si>
  <si>
    <t>Центри соціальних служб для сім`ї, дітей та молоді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</si>
  <si>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</si>
  <si>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</si>
  <si>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</si>
  <si>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</si>
  <si>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</si>
  <si>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</si>
  <si>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</si>
  <si>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</si>
  <si>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</si>
  <si>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</si>
  <si>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</si>
  <si>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</si>
  <si>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</si>
  <si>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</si>
  <si>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</si>
  <si>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</si>
  <si>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</si>
  <si>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</si>
  <si>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</si>
  <si>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</si>
  <si>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 xml:space="preserve"> </t>
  </si>
  <si>
    <t xml:space="preserve">Усього </t>
  </si>
  <si>
    <t>Збільшення/ зменшення річного плану, грн.</t>
  </si>
  <si>
    <t>Збільшення/ зменшення річного плану, %</t>
  </si>
  <si>
    <t>Кредиторська заборгованість на 01.01.2018р.</t>
  </si>
  <si>
    <t>% виконання за рік</t>
  </si>
  <si>
    <t>Центр соціальних служб для сім`ї, дітей та молоді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</si>
</sst>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0"/>
  </numFmts>
  <fonts count="5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2" xfId="0" quotePrefix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3" fontId="2" fillId="0" borderId="2" xfId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2" xfId="0" quotePrefix="1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43" fontId="1" fillId="0" borderId="2" xfId="1" applyFont="1" applyFill="1" applyBorder="1" applyAlignment="1">
      <alignment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 applyAlignment="1">
      <alignment vertical="center"/>
    </xf>
    <xf numFmtId="0" fontId="2" fillId="2" borderId="2" xfId="0" quotePrefix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tabSelected="1" workbookViewId="0">
      <selection activeCell="F5" sqref="F5:F16"/>
    </sheetView>
  </sheetViews>
  <sheetFormatPr defaultRowHeight="13.8"/>
  <cols>
    <col min="1" max="1" width="10.77734375" style="3" customWidth="1"/>
    <col min="2" max="2" width="50.77734375" style="3" customWidth="1"/>
    <col min="3" max="7" width="15.77734375" style="3" customWidth="1"/>
    <col min="8" max="8" width="12.33203125" style="3" customWidth="1"/>
    <col min="9" max="10" width="15.77734375" style="3" customWidth="1"/>
    <col min="11" max="16384" width="8.88671875" style="3"/>
  </cols>
  <sheetData>
    <row r="1" spans="1:10" ht="15.6">
      <c r="A1" s="2" t="s">
        <v>36</v>
      </c>
    </row>
    <row r="2" spans="1:10" ht="18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69">
      <c r="A4" s="1" t="s">
        <v>2</v>
      </c>
      <c r="B4" s="1" t="s">
        <v>3</v>
      </c>
      <c r="C4" s="1" t="s">
        <v>4</v>
      </c>
      <c r="D4" s="1" t="s">
        <v>5</v>
      </c>
      <c r="E4" s="1" t="s">
        <v>32</v>
      </c>
      <c r="F4" s="1" t="s">
        <v>33</v>
      </c>
      <c r="G4" s="1" t="s">
        <v>6</v>
      </c>
      <c r="H4" s="1" t="s">
        <v>34</v>
      </c>
      <c r="I4" s="1" t="s">
        <v>7</v>
      </c>
      <c r="J4" s="1" t="s">
        <v>35</v>
      </c>
    </row>
    <row r="5" spans="1:10" ht="21.6" customHeight="1">
      <c r="A5" s="15" t="s">
        <v>8</v>
      </c>
      <c r="B5" s="16" t="s">
        <v>9</v>
      </c>
      <c r="C5" s="17">
        <v>1780400</v>
      </c>
      <c r="D5" s="17">
        <v>1869570</v>
      </c>
      <c r="E5" s="17">
        <f>D5-C5</f>
        <v>89170</v>
      </c>
      <c r="F5" s="17">
        <f>D5/C5*100</f>
        <v>105.00842507301731</v>
      </c>
      <c r="G5" s="17">
        <v>1867055.4500000002</v>
      </c>
      <c r="H5" s="17">
        <v>0</v>
      </c>
      <c r="I5" s="17">
        <f t="shared" ref="I5:I16" si="0">D5-G5</f>
        <v>2514.5499999998137</v>
      </c>
      <c r="J5" s="18">
        <f>G5/D5*100</f>
        <v>99.865501158020308</v>
      </c>
    </row>
    <row r="6" spans="1:10" ht="21.6" customHeight="1">
      <c r="A6" s="15" t="s">
        <v>10</v>
      </c>
      <c r="B6" s="16" t="s">
        <v>11</v>
      </c>
      <c r="C6" s="17">
        <v>1663440</v>
      </c>
      <c r="D6" s="17">
        <v>1698240</v>
      </c>
      <c r="E6" s="17">
        <f t="shared" ref="E6:E16" si="1">D6-C6</f>
        <v>34800</v>
      </c>
      <c r="F6" s="17">
        <f t="shared" ref="F6:F16" si="2">D6/C6*100</f>
        <v>102.09205020920503</v>
      </c>
      <c r="G6" s="17">
        <v>1696568.44</v>
      </c>
      <c r="H6" s="17">
        <v>0</v>
      </c>
      <c r="I6" s="17">
        <f t="shared" si="0"/>
        <v>1671.5600000000559</v>
      </c>
      <c r="J6" s="18">
        <f t="shared" ref="J6:J16" si="3">G6/D6*100</f>
        <v>99.901571038251362</v>
      </c>
    </row>
    <row r="7" spans="1:10" s="13" customFormat="1" ht="21.6" customHeight="1">
      <c r="A7" s="9" t="s">
        <v>12</v>
      </c>
      <c r="B7" s="10" t="s">
        <v>13</v>
      </c>
      <c r="C7" s="11">
        <v>1363440</v>
      </c>
      <c r="D7" s="11">
        <v>1383940</v>
      </c>
      <c r="E7" s="11">
        <f t="shared" si="1"/>
        <v>20500</v>
      </c>
      <c r="F7" s="17">
        <f t="shared" si="2"/>
        <v>101.50354984451093</v>
      </c>
      <c r="G7" s="11">
        <v>1382278.41</v>
      </c>
      <c r="H7" s="11">
        <v>0</v>
      </c>
      <c r="I7" s="11">
        <f t="shared" si="0"/>
        <v>1661.5900000000838</v>
      </c>
      <c r="J7" s="12">
        <f t="shared" si="3"/>
        <v>99.879937714062734</v>
      </c>
    </row>
    <row r="8" spans="1:10" s="13" customFormat="1" ht="21.6" customHeight="1">
      <c r="A8" s="9" t="s">
        <v>14</v>
      </c>
      <c r="B8" s="10" t="s">
        <v>15</v>
      </c>
      <c r="C8" s="11">
        <v>300000</v>
      </c>
      <c r="D8" s="11">
        <v>314300</v>
      </c>
      <c r="E8" s="11">
        <f t="shared" si="1"/>
        <v>14300</v>
      </c>
      <c r="F8" s="17">
        <f t="shared" si="2"/>
        <v>104.76666666666668</v>
      </c>
      <c r="G8" s="11">
        <v>314290.03000000003</v>
      </c>
      <c r="H8" s="11">
        <v>0</v>
      </c>
      <c r="I8" s="11">
        <f t="shared" si="0"/>
        <v>9.9699999999720603</v>
      </c>
      <c r="J8" s="12">
        <f t="shared" si="3"/>
        <v>99.996827871460397</v>
      </c>
    </row>
    <row r="9" spans="1:10" s="13" customFormat="1" ht="21.6" customHeight="1">
      <c r="A9" s="9" t="s">
        <v>16</v>
      </c>
      <c r="B9" s="10" t="s">
        <v>17</v>
      </c>
      <c r="C9" s="11">
        <v>9700</v>
      </c>
      <c r="D9" s="11">
        <v>16250</v>
      </c>
      <c r="E9" s="11">
        <f t="shared" si="1"/>
        <v>6550</v>
      </c>
      <c r="F9" s="17">
        <f t="shared" si="2"/>
        <v>167.5257731958763</v>
      </c>
      <c r="G9" s="11">
        <v>16223.09</v>
      </c>
      <c r="H9" s="11">
        <v>0</v>
      </c>
      <c r="I9" s="11">
        <f t="shared" si="0"/>
        <v>26.909999999999854</v>
      </c>
      <c r="J9" s="12">
        <f t="shared" si="3"/>
        <v>99.834400000000002</v>
      </c>
    </row>
    <row r="10" spans="1:10" s="13" customFormat="1" ht="21.6" customHeight="1">
      <c r="A10" s="9" t="s">
        <v>18</v>
      </c>
      <c r="B10" s="10" t="s">
        <v>19</v>
      </c>
      <c r="C10" s="11">
        <v>7000</v>
      </c>
      <c r="D10" s="11">
        <v>78250</v>
      </c>
      <c r="E10" s="11">
        <f t="shared" si="1"/>
        <v>71250</v>
      </c>
      <c r="F10" s="17">
        <f t="shared" si="2"/>
        <v>1117.8571428571429</v>
      </c>
      <c r="G10" s="11">
        <v>78247.070000000007</v>
      </c>
      <c r="H10" s="11">
        <v>0</v>
      </c>
      <c r="I10" s="11">
        <f t="shared" si="0"/>
        <v>2.9299999999930151</v>
      </c>
      <c r="J10" s="12">
        <f t="shared" si="3"/>
        <v>99.996255591054322</v>
      </c>
    </row>
    <row r="11" spans="1:10" s="13" customFormat="1" ht="21.6" customHeight="1">
      <c r="A11" s="9" t="s">
        <v>20</v>
      </c>
      <c r="B11" s="10" t="s">
        <v>21</v>
      </c>
      <c r="C11" s="11">
        <v>2400</v>
      </c>
      <c r="D11" s="11">
        <v>2400</v>
      </c>
      <c r="E11" s="11">
        <f t="shared" si="1"/>
        <v>0</v>
      </c>
      <c r="F11" s="17">
        <f t="shared" si="2"/>
        <v>100</v>
      </c>
      <c r="G11" s="11">
        <v>2107.12</v>
      </c>
      <c r="H11" s="11">
        <v>0</v>
      </c>
      <c r="I11" s="11">
        <f t="shared" si="0"/>
        <v>292.88000000000011</v>
      </c>
      <c r="J11" s="12">
        <f t="shared" si="3"/>
        <v>87.796666666666667</v>
      </c>
    </row>
    <row r="12" spans="1:10" ht="21.6" customHeight="1">
      <c r="A12" s="15" t="s">
        <v>22</v>
      </c>
      <c r="B12" s="16" t="s">
        <v>23</v>
      </c>
      <c r="C12" s="17">
        <v>97860</v>
      </c>
      <c r="D12" s="17">
        <v>74430</v>
      </c>
      <c r="E12" s="17">
        <f t="shared" si="1"/>
        <v>-23430</v>
      </c>
      <c r="F12" s="17">
        <f t="shared" si="2"/>
        <v>76.057633353770697</v>
      </c>
      <c r="G12" s="17">
        <v>73909.73</v>
      </c>
      <c r="H12" s="17">
        <v>0</v>
      </c>
      <c r="I12" s="17">
        <f t="shared" si="0"/>
        <v>520.27000000000407</v>
      </c>
      <c r="J12" s="18">
        <f t="shared" si="3"/>
        <v>99.300994222759627</v>
      </c>
    </row>
    <row r="13" spans="1:10" s="13" customFormat="1" ht="21.6" customHeight="1">
      <c r="A13" s="9" t="s">
        <v>24</v>
      </c>
      <c r="B13" s="10" t="s">
        <v>25</v>
      </c>
      <c r="C13" s="11">
        <v>85750</v>
      </c>
      <c r="D13" s="11">
        <v>66800</v>
      </c>
      <c r="E13" s="11">
        <f t="shared" si="1"/>
        <v>-18950</v>
      </c>
      <c r="F13" s="17">
        <f t="shared" si="2"/>
        <v>77.900874635568513</v>
      </c>
      <c r="G13" s="11">
        <v>66777.509999999995</v>
      </c>
      <c r="H13" s="11">
        <v>0</v>
      </c>
      <c r="I13" s="11">
        <f t="shared" si="0"/>
        <v>22.490000000005239</v>
      </c>
      <c r="J13" s="12">
        <f t="shared" si="3"/>
        <v>99.966332335329326</v>
      </c>
    </row>
    <row r="14" spans="1:10" s="13" customFormat="1" ht="21.6" customHeight="1">
      <c r="A14" s="9" t="s">
        <v>26</v>
      </c>
      <c r="B14" s="10" t="s">
        <v>27</v>
      </c>
      <c r="C14" s="11">
        <v>1030</v>
      </c>
      <c r="D14" s="11">
        <v>1140</v>
      </c>
      <c r="E14" s="11">
        <f t="shared" si="1"/>
        <v>110</v>
      </c>
      <c r="F14" s="17">
        <f t="shared" si="2"/>
        <v>110.67961165048543</v>
      </c>
      <c r="G14" s="11">
        <v>1136.42</v>
      </c>
      <c r="H14" s="11">
        <v>0</v>
      </c>
      <c r="I14" s="11">
        <f t="shared" si="0"/>
        <v>3.5799999999999272</v>
      </c>
      <c r="J14" s="12">
        <f t="shared" si="3"/>
        <v>99.68596491228071</v>
      </c>
    </row>
    <row r="15" spans="1:10" s="13" customFormat="1" ht="21.6" customHeight="1">
      <c r="A15" s="9" t="s">
        <v>28</v>
      </c>
      <c r="B15" s="10" t="s">
        <v>29</v>
      </c>
      <c r="C15" s="11">
        <v>11080</v>
      </c>
      <c r="D15" s="11">
        <v>6490</v>
      </c>
      <c r="E15" s="11">
        <f t="shared" si="1"/>
        <v>-4590</v>
      </c>
      <c r="F15" s="17">
        <f t="shared" si="2"/>
        <v>58.574007220216608</v>
      </c>
      <c r="G15" s="11">
        <v>5995.8</v>
      </c>
      <c r="H15" s="11">
        <v>0</v>
      </c>
      <c r="I15" s="11">
        <f t="shared" si="0"/>
        <v>494.19999999999982</v>
      </c>
      <c r="J15" s="12">
        <f t="shared" si="3"/>
        <v>92.385208012326657</v>
      </c>
    </row>
    <row r="16" spans="1:10" ht="21.6" customHeight="1">
      <c r="A16" s="5" t="s">
        <v>30</v>
      </c>
      <c r="B16" s="6" t="s">
        <v>31</v>
      </c>
      <c r="C16" s="7">
        <v>1780400</v>
      </c>
      <c r="D16" s="7">
        <v>1869570</v>
      </c>
      <c r="E16" s="7">
        <f t="shared" si="1"/>
        <v>89170</v>
      </c>
      <c r="F16" s="17">
        <f t="shared" si="2"/>
        <v>105.00842507301731</v>
      </c>
      <c r="G16" s="7">
        <v>1867055.4500000002</v>
      </c>
      <c r="H16" s="7">
        <v>0</v>
      </c>
      <c r="I16" s="7">
        <f t="shared" si="0"/>
        <v>2514.5499999998137</v>
      </c>
      <c r="J16" s="8">
        <f t="shared" si="3"/>
        <v>99.865501158020308</v>
      </c>
    </row>
    <row r="17" spans="1:10">
      <c r="A17" s="14"/>
      <c r="B17" s="14"/>
      <c r="C17" s="14"/>
      <c r="D17" s="14"/>
      <c r="E17" s="14"/>
      <c r="F17" s="14"/>
      <c r="G17" s="14"/>
      <c r="H17" s="14"/>
      <c r="I17" s="14"/>
      <c r="J17" s="14"/>
    </row>
  </sheetData>
  <mergeCells count="2">
    <mergeCell ref="A3:J3"/>
    <mergeCell ref="A2:J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dcterms:created xsi:type="dcterms:W3CDTF">2018-02-06T10:02:59Z</dcterms:created>
  <dcterms:modified xsi:type="dcterms:W3CDTF">2018-02-16T06:35:14Z</dcterms:modified>
</cp:coreProperties>
</file>