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13" sheetId="51" r:id="rId1"/>
  </sheets>
  <calcPr calcId="125725"/>
</workbook>
</file>

<file path=xl/calcChain.xml><?xml version="1.0" encoding="utf-8"?>
<calcChain xmlns="http://schemas.openxmlformats.org/spreadsheetml/2006/main">
  <c r="K76" i="51"/>
  <c r="I76"/>
  <c r="I74"/>
  <c r="E76"/>
  <c r="F74"/>
  <c r="C74"/>
  <c r="F50"/>
  <c r="C50"/>
  <c r="F19"/>
  <c r="I19" s="1"/>
  <c r="K19" s="1"/>
  <c r="C19"/>
  <c r="J19"/>
  <c r="J16"/>
  <c r="I16"/>
  <c r="H74"/>
  <c r="I72"/>
  <c r="H71"/>
  <c r="H72"/>
  <c r="H76"/>
  <c r="E72"/>
  <c r="E70"/>
  <c r="I70"/>
  <c r="I66"/>
  <c r="G66"/>
  <c r="E66"/>
  <c r="I62"/>
  <c r="H47"/>
  <c r="E47"/>
  <c r="J47"/>
  <c r="I47"/>
  <c r="C27"/>
  <c r="E74" l="1"/>
  <c r="K74" s="1"/>
  <c r="K72"/>
  <c r="H66"/>
  <c r="K66" s="1"/>
  <c r="K47"/>
  <c r="F98"/>
  <c r="F96"/>
  <c r="F92"/>
  <c r="F88"/>
  <c r="F87"/>
  <c r="F86"/>
  <c r="H70"/>
  <c r="K70" s="1"/>
  <c r="G62"/>
  <c r="E62"/>
  <c r="I53"/>
  <c r="K53" s="1"/>
  <c r="H53"/>
  <c r="E53"/>
  <c r="J50"/>
  <c r="I50"/>
  <c r="H50"/>
  <c r="E50"/>
  <c r="J44"/>
  <c r="I44"/>
  <c r="H44"/>
  <c r="E44"/>
  <c r="E32"/>
  <c r="E31"/>
  <c r="E30"/>
  <c r="E29"/>
  <c r="D27"/>
  <c r="H19"/>
  <c r="E19"/>
  <c r="H16"/>
  <c r="E16"/>
  <c r="H62" l="1"/>
  <c r="K16"/>
  <c r="K50"/>
  <c r="K44"/>
  <c r="E27"/>
  <c r="K62"/>
</calcChain>
</file>

<file path=xl/sharedStrings.xml><?xml version="1.0" encoding="utf-8"?>
<sst xmlns="http://schemas.openxmlformats.org/spreadsheetml/2006/main" count="229" uniqueCount="143">
  <si>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</si>
  <si>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</si>
  <si>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</si>
  <si>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</si>
  <si>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</si>
  <si>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</si>
  <si>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</si>
  <si>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</si>
  <si>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</si>
  <si>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</si>
  <si>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</si>
  <si>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</si>
  <si>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</si>
  <si>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</si>
  <si>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</si>
  <si>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</si>
  <si>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</si>
  <si>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</si>
  <si>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</si>
  <si>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</si>
  <si>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</si>
  <si>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</si>
  <si>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</si>
  <si>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</si>
  <si>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</si>
  <si>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</si>
  <si>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</si>
  <si>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</si>
  <si>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</si>
  <si>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</si>
  <si>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</si>
  <si>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</si>
  <si>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</si>
  <si>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</si>
  <si>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</si>
  <si>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</si>
  <si>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</si>
  <si>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</si>
  <si>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</si>
  <si>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</si>
  <si>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</si>
  <si>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</si>
  <si>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</si>
  <si>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</si>
  <si>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</si>
  <si>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</si>
  <si>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</si>
  <si>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</si>
  <si>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</si>
  <si>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</si>
  <si>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</si>
  <si>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</si>
  <si>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</si>
  <si>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</si>
  <si>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</si>
  <si>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</si>
  <si>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</si>
  <si>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</si>
  <si>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</si>
  <si>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</si>
  <si>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</si>
  <si>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</si>
  <si>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</si>
  <si>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</si>
  <si>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</si>
  <si>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</si>
  <si>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</si>
  <si>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</si>
  <si>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</si>
  <si>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</si>
  <si>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</si>
  <si>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</si>
  <si>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</si>
  <si>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</si>
  <si>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</si>
  <si>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</si>
  <si>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</si>
  <si>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</si>
  <si>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</si>
  <si>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</si>
  <si>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</si>
  <si>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</si>
  <si>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</si>
  <si>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</si>
  <si>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</si>
  <si>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</si>
  <si>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</si>
  <si>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</si>
  <si>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</si>
  <si>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</si>
  <si>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</si>
  <si>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</si>
  <si>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</si>
  <si>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</si>
  <si>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</si>
  <si>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</si>
  <si>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</si>
  <si>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</si>
  <si>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</si>
  <si>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</si>
  <si>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</si>
  <si>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</si>
  <si>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</si>
  <si>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</si>
  <si>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</si>
  <si>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</si>
  <si>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</si>
  <si>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</si>
  <si>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</si>
  <si>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</si>
  <si>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</si>
  <si>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</si>
  <si>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</si>
  <si>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</si>
  <si>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</si>
  <si>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</si>
  <si>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</si>
  <si>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</si>
  <si>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</si>
  <si>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</si>
  <si>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кількість підприємств водопровідно-каналізаційного господарства, яким планується надання підтримки</t>
  </si>
  <si>
    <t xml:space="preserve">Завдання програми  виконано  </t>
  </si>
  <si>
    <t>продукту</t>
  </si>
  <si>
    <t>рівень виконання завдання</t>
  </si>
  <si>
    <t>0620</t>
  </si>
  <si>
    <t>Забезпечення діяльності водопровідно-каналізаційного господарства</t>
  </si>
  <si>
    <t>Забезпечення належної та безперебійної роботи об’єктів комунального господарства. 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</si>
  <si>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Забезпечення  діяльності водопровідно-каналізаційного господарства</t>
  </si>
  <si>
    <t>обсяг видатків</t>
  </si>
  <si>
    <t>середня сума підтримки одному підприємства</t>
  </si>
  <si>
    <t>Обсяги витрат зросли відповідно до потреби громади.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</si>
  <si>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</t>
    </r>
  </si>
  <si>
    <r>
      <t xml:space="preserve">Пояснення причин відхилень фактичних обсягів надходжень від планових - </t>
    </r>
    <r>
      <rPr>
        <i/>
        <sz val="11"/>
        <rFont val="Times New Roman"/>
        <family val="1"/>
        <charset val="204"/>
      </rPr>
      <t>залишок планових асигнувань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</si>
  <si>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</si>
  <si>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призначень обумовило відхилення показника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</si>
  <si>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</si>
  <si>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</si>
  <si>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розвитку та стабільної роботи комунальних підприємств міста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</si>
  <si>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підтримку  одного підприємств комунальної форми власності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</si>
  <si>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надання  підтримки  підприємствам комунальної форми власності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</si>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</sst>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4"/>
    <xf numFmtId="43" fontId="8" fillId="0" borderId="0" applyFont="0" applyFill="0" applyBorder="0" applyAlignment="0" applyProtection="0"/>
    <xf numFmtId="0" fontId="13" fillId="0" borderId="4">
      <alignment vertical="top"/>
    </xf>
  </cellStyleXfs>
  <cellXfs count="6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1" fillId="0" borderId="0" xfId="0" applyFont="1" applyFill="1"/>
    <xf numFmtId="164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topLeftCell="A16" workbookViewId="0">
      <selection activeCell="A77" sqref="A77:K77"/>
    </sheetView>
  </sheetViews>
  <sheetFormatPr defaultColWidth="9" defaultRowHeight="12.75"/>
  <cols>
    <col min="1" max="1" width="9" style="23"/>
    <col min="2" max="2" width="20.5703125" style="23" customWidth="1"/>
    <col min="3" max="3" width="12.7109375" style="23" customWidth="1"/>
    <col min="4" max="4" width="11.28515625" style="23" customWidth="1"/>
    <col min="5" max="5" width="9" style="23"/>
    <col min="6" max="7" width="10.42578125" style="23" customWidth="1"/>
    <col min="8" max="9" width="9" style="23"/>
    <col min="10" max="10" width="11" style="23" customWidth="1"/>
    <col min="11" max="11" width="12.140625" style="23" customWidth="1"/>
    <col min="12" max="16384" width="9" style="23"/>
  </cols>
  <sheetData>
    <row r="1" spans="1:11">
      <c r="A1" s="1"/>
      <c r="B1" s="1"/>
      <c r="C1" s="1"/>
      <c r="D1" s="1"/>
      <c r="E1" s="1"/>
      <c r="F1" s="1"/>
      <c r="G1" s="1"/>
      <c r="H1" s="62" t="s">
        <v>56</v>
      </c>
      <c r="I1" s="62"/>
      <c r="J1" s="62"/>
      <c r="K1" s="62"/>
    </row>
    <row r="2" spans="1:11">
      <c r="A2" s="1"/>
      <c r="B2" s="1"/>
      <c r="C2" s="1"/>
      <c r="D2" s="1"/>
      <c r="E2" s="1"/>
      <c r="F2" s="1"/>
      <c r="G2" s="1"/>
      <c r="H2" s="62" t="s">
        <v>57</v>
      </c>
      <c r="I2" s="62"/>
      <c r="J2" s="62"/>
      <c r="K2" s="62"/>
    </row>
    <row r="3" spans="1:11" ht="18.75">
      <c r="A3" s="57" t="s">
        <v>141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8.75">
      <c r="A4" s="20" t="s">
        <v>58</v>
      </c>
      <c r="B4" s="20">
        <v>1200000</v>
      </c>
      <c r="C4" s="20"/>
      <c r="D4" s="61" t="s">
        <v>117</v>
      </c>
      <c r="E4" s="61"/>
      <c r="F4" s="61"/>
      <c r="G4" s="61"/>
      <c r="H4" s="61"/>
      <c r="I4" s="61"/>
      <c r="J4" s="61"/>
      <c r="K4" s="61"/>
    </row>
    <row r="5" spans="1:11" ht="18.75">
      <c r="A5" s="2"/>
      <c r="B5" s="2" t="s">
        <v>59</v>
      </c>
      <c r="C5" s="2"/>
      <c r="D5" s="56" t="s">
        <v>60</v>
      </c>
      <c r="E5" s="56"/>
      <c r="F5" s="56"/>
      <c r="G5" s="56"/>
      <c r="H5" s="56"/>
      <c r="I5" s="56"/>
      <c r="J5" s="56"/>
      <c r="K5" s="56"/>
    </row>
    <row r="6" spans="1:11" ht="18.75">
      <c r="A6" s="20" t="s">
        <v>61</v>
      </c>
      <c r="B6" s="20">
        <v>1210000</v>
      </c>
      <c r="C6" s="20"/>
      <c r="D6" s="61" t="s">
        <v>117</v>
      </c>
      <c r="E6" s="61"/>
      <c r="F6" s="61"/>
      <c r="G6" s="61"/>
      <c r="H6" s="61"/>
      <c r="I6" s="61"/>
      <c r="J6" s="61"/>
      <c r="K6" s="61"/>
    </row>
    <row r="7" spans="1:11" ht="18.75">
      <c r="A7" s="1"/>
      <c r="B7" s="2" t="s">
        <v>59</v>
      </c>
      <c r="C7" s="1"/>
      <c r="D7" s="56" t="s">
        <v>62</v>
      </c>
      <c r="E7" s="56"/>
      <c r="F7" s="56"/>
      <c r="G7" s="56"/>
      <c r="H7" s="56"/>
      <c r="I7" s="56"/>
      <c r="J7" s="56"/>
      <c r="K7" s="56"/>
    </row>
    <row r="8" spans="1:11" ht="58.5" customHeight="1">
      <c r="A8" s="20" t="s">
        <v>63</v>
      </c>
      <c r="B8" s="20">
        <v>1216013</v>
      </c>
      <c r="C8" s="21" t="s">
        <v>124</v>
      </c>
      <c r="D8" s="57" t="s">
        <v>125</v>
      </c>
      <c r="E8" s="57"/>
      <c r="F8" s="57"/>
      <c r="G8" s="57"/>
      <c r="H8" s="57"/>
      <c r="I8" s="57"/>
      <c r="J8" s="57"/>
      <c r="K8" s="57"/>
    </row>
    <row r="9" spans="1:11" ht="18.75">
      <c r="A9" s="20"/>
      <c r="B9" s="2" t="s">
        <v>59</v>
      </c>
      <c r="C9" s="10" t="s">
        <v>64</v>
      </c>
      <c r="D9" s="2"/>
      <c r="E9" s="2"/>
      <c r="F9" s="2"/>
      <c r="G9" s="2"/>
      <c r="H9" s="2"/>
      <c r="I9" s="2"/>
      <c r="J9" s="2"/>
      <c r="K9" s="2"/>
    </row>
    <row r="10" spans="1:11" ht="70.5" customHeight="1">
      <c r="A10" s="20" t="s">
        <v>65</v>
      </c>
      <c r="B10" s="20" t="s">
        <v>66</v>
      </c>
      <c r="C10" s="58" t="s">
        <v>126</v>
      </c>
      <c r="D10" s="58"/>
      <c r="E10" s="58"/>
      <c r="F10" s="58"/>
      <c r="G10" s="58"/>
      <c r="H10" s="58"/>
      <c r="I10" s="58"/>
      <c r="J10" s="58"/>
      <c r="K10" s="58"/>
    </row>
    <row r="11" spans="1:11" ht="18.75">
      <c r="A11" s="20" t="s">
        <v>67</v>
      </c>
      <c r="B11" s="59" t="s">
        <v>68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25.7" customHeight="1">
      <c r="A12" s="54" t="s">
        <v>69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ht="18.75" customHeight="1">
      <c r="A13" s="39" t="s">
        <v>0</v>
      </c>
      <c r="B13" s="39" t="s">
        <v>1</v>
      </c>
      <c r="C13" s="60" t="s">
        <v>2</v>
      </c>
      <c r="D13" s="60"/>
      <c r="E13" s="60"/>
      <c r="F13" s="60" t="s">
        <v>3</v>
      </c>
      <c r="G13" s="60"/>
      <c r="H13" s="60"/>
      <c r="I13" s="60" t="s">
        <v>4</v>
      </c>
      <c r="J13" s="60"/>
      <c r="K13" s="60"/>
    </row>
    <row r="14" spans="1:11" ht="22.5">
      <c r="A14" s="39"/>
      <c r="B14" s="39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ht="30">
      <c r="A16" s="17" t="s">
        <v>5</v>
      </c>
      <c r="B16" s="19" t="s">
        <v>109</v>
      </c>
      <c r="C16" s="17">
        <v>185</v>
      </c>
      <c r="D16" s="17"/>
      <c r="E16" s="17">
        <f>C16+D16</f>
        <v>185</v>
      </c>
      <c r="F16" s="24">
        <v>183.32900000000001</v>
      </c>
      <c r="G16" s="24"/>
      <c r="H16" s="24">
        <f>F16+G16</f>
        <v>183.32900000000001</v>
      </c>
      <c r="I16" s="24">
        <f>F16-C16</f>
        <v>-1.6709999999999923</v>
      </c>
      <c r="J16" s="24">
        <f>G16-D16</f>
        <v>0</v>
      </c>
      <c r="K16" s="17">
        <f>I16+J16</f>
        <v>-1.6709999999999923</v>
      </c>
    </row>
    <row r="17" spans="1:11" ht="33.950000000000003" customHeight="1">
      <c r="A17" s="53" t="s">
        <v>131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15.75">
      <c r="A18" s="16"/>
      <c r="B18" s="16" t="s">
        <v>6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81.400000000000006" customHeight="1">
      <c r="A19" s="17">
        <v>1</v>
      </c>
      <c r="B19" s="18" t="s">
        <v>127</v>
      </c>
      <c r="C19" s="25">
        <f>C16</f>
        <v>185</v>
      </c>
      <c r="D19" s="25"/>
      <c r="E19" s="25">
        <f>C19+D19</f>
        <v>185</v>
      </c>
      <c r="F19" s="25">
        <f>F16</f>
        <v>183.32900000000001</v>
      </c>
      <c r="G19" s="25"/>
      <c r="H19" s="25">
        <f>F19+G19</f>
        <v>183.32900000000001</v>
      </c>
      <c r="I19" s="24">
        <f>F19-C19</f>
        <v>-1.6709999999999923</v>
      </c>
      <c r="J19" s="24">
        <f>G19-D19</f>
        <v>0</v>
      </c>
      <c r="K19" s="32">
        <f>I19+J19</f>
        <v>-1.6709999999999923</v>
      </c>
    </row>
    <row r="20" spans="1:11" ht="21" customHeight="1">
      <c r="A20" s="54" t="s">
        <v>85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 ht="36">
      <c r="A21" s="16" t="s">
        <v>7</v>
      </c>
      <c r="B21" s="16" t="s">
        <v>8</v>
      </c>
      <c r="C21" s="8" t="s">
        <v>82</v>
      </c>
      <c r="D21" s="8" t="s">
        <v>83</v>
      </c>
      <c r="E21" s="8" t="s">
        <v>84</v>
      </c>
      <c r="F21" s="1"/>
      <c r="G21" s="1"/>
      <c r="H21" s="1"/>
      <c r="I21" s="1"/>
      <c r="J21" s="1"/>
      <c r="K21" s="1"/>
    </row>
    <row r="22" spans="1:11" ht="30">
      <c r="A22" s="16" t="s">
        <v>5</v>
      </c>
      <c r="B22" s="16" t="s">
        <v>10</v>
      </c>
      <c r="C22" s="16" t="s">
        <v>11</v>
      </c>
      <c r="D22" s="16"/>
      <c r="E22" s="16" t="s">
        <v>11</v>
      </c>
      <c r="F22" s="1"/>
      <c r="G22" s="1"/>
      <c r="H22" s="1"/>
      <c r="I22" s="1"/>
      <c r="J22" s="1"/>
      <c r="K22" s="1"/>
    </row>
    <row r="23" spans="1:11" ht="15">
      <c r="A23" s="16"/>
      <c r="B23" s="16" t="s">
        <v>12</v>
      </c>
      <c r="C23" s="16"/>
      <c r="D23" s="16"/>
      <c r="E23" s="16"/>
      <c r="F23" s="1"/>
      <c r="G23" s="1"/>
      <c r="H23" s="1"/>
      <c r="I23" s="1"/>
      <c r="J23" s="1"/>
      <c r="K23" s="1"/>
    </row>
    <row r="24" spans="1:11" ht="15">
      <c r="A24" s="16" t="s">
        <v>13</v>
      </c>
      <c r="B24" s="16" t="s">
        <v>14</v>
      </c>
      <c r="C24" s="16" t="s">
        <v>11</v>
      </c>
      <c r="D24" s="16"/>
      <c r="E24" s="16" t="s">
        <v>11</v>
      </c>
      <c r="F24" s="1"/>
      <c r="G24" s="1"/>
      <c r="H24" s="1"/>
      <c r="I24" s="1"/>
      <c r="J24" s="1"/>
      <c r="K24" s="1"/>
    </row>
    <row r="25" spans="1:11" ht="15">
      <c r="A25" s="16" t="s">
        <v>15</v>
      </c>
      <c r="B25" s="16" t="s">
        <v>16</v>
      </c>
      <c r="C25" s="16" t="s">
        <v>11</v>
      </c>
      <c r="D25" s="16"/>
      <c r="E25" s="16" t="s">
        <v>11</v>
      </c>
      <c r="F25" s="1"/>
      <c r="G25" s="1"/>
      <c r="H25" s="1"/>
      <c r="I25" s="1"/>
      <c r="J25" s="1"/>
      <c r="K25" s="1"/>
    </row>
    <row r="26" spans="1:11">
      <c r="A26" s="39" t="s">
        <v>17</v>
      </c>
      <c r="B26" s="39"/>
      <c r="C26" s="39"/>
      <c r="D26" s="39"/>
      <c r="E26" s="39"/>
      <c r="F26" s="1"/>
      <c r="G26" s="1"/>
      <c r="H26" s="1"/>
      <c r="I26" s="1"/>
      <c r="J26" s="1"/>
      <c r="K26" s="1"/>
    </row>
    <row r="27" spans="1:11" ht="15">
      <c r="A27" s="16" t="s">
        <v>18</v>
      </c>
      <c r="B27" s="16" t="s">
        <v>19</v>
      </c>
      <c r="C27" s="17">
        <f>SUM(C29:C32)</f>
        <v>0</v>
      </c>
      <c r="D27" s="17">
        <f t="shared" ref="D27:E27" si="0">SUM(D29:D32)</f>
        <v>0</v>
      </c>
      <c r="E27" s="17">
        <f t="shared" si="0"/>
        <v>0</v>
      </c>
      <c r="F27" s="1"/>
      <c r="G27" s="1"/>
      <c r="H27" s="1"/>
      <c r="I27" s="1"/>
      <c r="J27" s="1"/>
      <c r="K27" s="1"/>
    </row>
    <row r="28" spans="1:11" ht="15">
      <c r="A28" s="16"/>
      <c r="B28" s="16" t="s">
        <v>12</v>
      </c>
      <c r="C28" s="17"/>
      <c r="D28" s="17"/>
      <c r="E28" s="17"/>
      <c r="F28" s="1"/>
      <c r="G28" s="1"/>
      <c r="H28" s="1"/>
      <c r="I28" s="1"/>
      <c r="J28" s="1"/>
      <c r="K28" s="1"/>
    </row>
    <row r="29" spans="1:11" ht="15">
      <c r="A29" s="16" t="s">
        <v>20</v>
      </c>
      <c r="B29" s="16" t="s">
        <v>14</v>
      </c>
      <c r="C29" s="17"/>
      <c r="D29" s="17"/>
      <c r="E29" s="17">
        <f>C29-D29</f>
        <v>0</v>
      </c>
      <c r="F29" s="1"/>
      <c r="G29" s="1"/>
      <c r="H29" s="1"/>
      <c r="I29" s="1"/>
      <c r="J29" s="1"/>
      <c r="K29" s="1"/>
    </row>
    <row r="30" spans="1:11" ht="15">
      <c r="A30" s="16" t="s">
        <v>21</v>
      </c>
      <c r="B30" s="16" t="s">
        <v>22</v>
      </c>
      <c r="C30" s="17"/>
      <c r="D30" s="17"/>
      <c r="E30" s="17">
        <f t="shared" ref="E30:E32" si="1">C30-D30</f>
        <v>0</v>
      </c>
      <c r="F30" s="1"/>
      <c r="G30" s="1"/>
      <c r="H30" s="1"/>
      <c r="I30" s="1"/>
      <c r="J30" s="1"/>
      <c r="K30" s="1"/>
    </row>
    <row r="31" spans="1:11" ht="15">
      <c r="A31" s="16" t="s">
        <v>23</v>
      </c>
      <c r="B31" s="16" t="s">
        <v>24</v>
      </c>
      <c r="C31" s="17"/>
      <c r="D31" s="17"/>
      <c r="E31" s="17">
        <f t="shared" si="1"/>
        <v>0</v>
      </c>
      <c r="F31" s="1"/>
      <c r="G31" s="1"/>
      <c r="H31" s="1"/>
      <c r="I31" s="1"/>
      <c r="J31" s="1"/>
      <c r="K31" s="1"/>
    </row>
    <row r="32" spans="1:11" ht="15">
      <c r="A32" s="16" t="s">
        <v>25</v>
      </c>
      <c r="B32" s="16" t="s">
        <v>26</v>
      </c>
      <c r="C32" s="17"/>
      <c r="D32" s="17"/>
      <c r="E32" s="17">
        <f t="shared" si="1"/>
        <v>0</v>
      </c>
      <c r="F32" s="1"/>
      <c r="G32" s="1"/>
      <c r="H32" s="1"/>
      <c r="I32" s="1"/>
      <c r="J32" s="1"/>
      <c r="K32" s="1"/>
    </row>
    <row r="33" spans="1:11" ht="36.4" customHeight="1">
      <c r="A33" s="47" t="s">
        <v>132</v>
      </c>
      <c r="B33" s="39"/>
      <c r="C33" s="39"/>
      <c r="D33" s="39"/>
      <c r="E33" s="39"/>
      <c r="F33" s="1"/>
      <c r="G33" s="1"/>
      <c r="H33" s="1"/>
      <c r="I33" s="1"/>
      <c r="J33" s="1"/>
      <c r="K33" s="1"/>
    </row>
    <row r="34" spans="1:11" ht="30">
      <c r="A34" s="16" t="s">
        <v>27</v>
      </c>
      <c r="B34" s="16" t="s">
        <v>28</v>
      </c>
      <c r="C34" s="16" t="s">
        <v>11</v>
      </c>
      <c r="D34" s="16"/>
      <c r="E34" s="16"/>
      <c r="F34" s="1"/>
      <c r="G34" s="1"/>
      <c r="H34" s="1"/>
      <c r="I34" s="1"/>
      <c r="J34" s="1"/>
      <c r="K34" s="1"/>
    </row>
    <row r="35" spans="1:11" ht="15">
      <c r="A35" s="16"/>
      <c r="B35" s="16" t="s">
        <v>12</v>
      </c>
      <c r="C35" s="16"/>
      <c r="D35" s="16"/>
      <c r="E35" s="16"/>
      <c r="F35" s="1"/>
      <c r="G35" s="1"/>
      <c r="H35" s="1"/>
      <c r="I35" s="1"/>
      <c r="J35" s="1"/>
      <c r="K35" s="1"/>
    </row>
    <row r="36" spans="1:11" ht="15">
      <c r="A36" s="16" t="s">
        <v>29</v>
      </c>
      <c r="B36" s="16" t="s">
        <v>14</v>
      </c>
      <c r="C36" s="16" t="s">
        <v>11</v>
      </c>
      <c r="D36" s="16"/>
      <c r="E36" s="16"/>
      <c r="F36" s="1"/>
      <c r="G36" s="1"/>
      <c r="H36" s="1"/>
      <c r="I36" s="1"/>
      <c r="J36" s="1"/>
      <c r="K36" s="1"/>
    </row>
    <row r="37" spans="1:11" ht="15">
      <c r="A37" s="16" t="s">
        <v>30</v>
      </c>
      <c r="B37" s="16" t="s">
        <v>26</v>
      </c>
      <c r="C37" s="16" t="s">
        <v>11</v>
      </c>
      <c r="D37" s="16"/>
      <c r="E37" s="16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54" t="s">
        <v>86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51" t="s">
        <v>7</v>
      </c>
      <c r="B41" s="51" t="s">
        <v>8</v>
      </c>
      <c r="C41" s="51" t="s">
        <v>31</v>
      </c>
      <c r="D41" s="51"/>
      <c r="E41" s="51"/>
      <c r="F41" s="51" t="s">
        <v>32</v>
      </c>
      <c r="G41" s="51"/>
      <c r="H41" s="51"/>
      <c r="I41" s="51" t="s">
        <v>9</v>
      </c>
      <c r="J41" s="51"/>
      <c r="K41" s="51"/>
    </row>
    <row r="42" spans="1:11" ht="22.5">
      <c r="A42" s="51"/>
      <c r="B42" s="51"/>
      <c r="C42" s="6" t="s">
        <v>116</v>
      </c>
      <c r="D42" s="6" t="s">
        <v>108</v>
      </c>
      <c r="E42" s="3" t="s">
        <v>72</v>
      </c>
      <c r="F42" s="6" t="s">
        <v>116</v>
      </c>
      <c r="G42" s="6" t="s">
        <v>108</v>
      </c>
      <c r="H42" s="3" t="s">
        <v>72</v>
      </c>
      <c r="I42" s="6" t="s">
        <v>116</v>
      </c>
      <c r="J42" s="6" t="s">
        <v>108</v>
      </c>
      <c r="K42" s="3" t="s">
        <v>72</v>
      </c>
    </row>
    <row r="43" spans="1:11" ht="14.25">
      <c r="A43" s="14" t="s">
        <v>87</v>
      </c>
      <c r="B43" s="14" t="s">
        <v>88</v>
      </c>
      <c r="C43" s="49"/>
      <c r="D43" s="49"/>
      <c r="E43" s="49"/>
      <c r="F43" s="49"/>
      <c r="G43" s="49"/>
      <c r="H43" s="49"/>
      <c r="I43" s="49"/>
      <c r="J43" s="49"/>
      <c r="K43" s="49"/>
    </row>
    <row r="44" spans="1:11" ht="28.35" customHeight="1">
      <c r="A44" s="11"/>
      <c r="B44" s="9" t="s">
        <v>128</v>
      </c>
      <c r="C44" s="26">
        <v>185</v>
      </c>
      <c r="D44" s="26"/>
      <c r="E44" s="26">
        <f t="shared" ref="E44" si="2">C44+D44</f>
        <v>185</v>
      </c>
      <c r="F44" s="26">
        <v>183.32900000000001</v>
      </c>
      <c r="G44" s="26"/>
      <c r="H44" s="26">
        <f t="shared" ref="H44" si="3">F44+G44</f>
        <v>183.32900000000001</v>
      </c>
      <c r="I44" s="26">
        <f t="shared" ref="I44:J44" si="4">F44-C44</f>
        <v>-1.6709999999999923</v>
      </c>
      <c r="J44" s="26">
        <f t="shared" si="4"/>
        <v>0</v>
      </c>
      <c r="K44" s="26">
        <f t="shared" ref="K44" si="5">I44+J44</f>
        <v>-1.6709999999999923</v>
      </c>
    </row>
    <row r="45" spans="1:11">
      <c r="A45" s="48" t="s">
        <v>133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</row>
    <row r="46" spans="1:11" ht="14.25">
      <c r="A46" s="14" t="s">
        <v>89</v>
      </c>
      <c r="B46" s="14" t="s">
        <v>90</v>
      </c>
      <c r="C46" s="49"/>
      <c r="D46" s="49"/>
      <c r="E46" s="49"/>
      <c r="F46" s="49"/>
      <c r="G46" s="49"/>
      <c r="H46" s="49"/>
      <c r="I46" s="49"/>
      <c r="J46" s="49"/>
      <c r="K46" s="49"/>
    </row>
    <row r="47" spans="1:11" ht="84.75" customHeight="1">
      <c r="A47" s="14"/>
      <c r="B47" s="22" t="s">
        <v>120</v>
      </c>
      <c r="C47" s="27">
        <v>1</v>
      </c>
      <c r="D47" s="27"/>
      <c r="E47" s="27">
        <f t="shared" ref="E47" si="6">C47+D47</f>
        <v>1</v>
      </c>
      <c r="F47" s="27">
        <v>1</v>
      </c>
      <c r="G47" s="27"/>
      <c r="H47" s="27">
        <f t="shared" ref="H47" si="7">F47+G47</f>
        <v>1</v>
      </c>
      <c r="I47" s="13">
        <f t="shared" ref="I47" si="8">F47-C47</f>
        <v>0</v>
      </c>
      <c r="J47" s="13">
        <f t="shared" ref="J47" si="9">G47-D47</f>
        <v>0</v>
      </c>
      <c r="K47" s="13">
        <f t="shared" ref="K47" si="10">I47+J47</f>
        <v>0</v>
      </c>
    </row>
    <row r="48" spans="1:11">
      <c r="A48" s="48" t="s">
        <v>112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</row>
    <row r="49" spans="1:11" ht="14.25">
      <c r="A49" s="14" t="s">
        <v>91</v>
      </c>
      <c r="B49" s="14" t="s">
        <v>92</v>
      </c>
      <c r="C49" s="49"/>
      <c r="D49" s="49"/>
      <c r="E49" s="49"/>
      <c r="F49" s="49"/>
      <c r="G49" s="49"/>
      <c r="H49" s="49"/>
      <c r="I49" s="49"/>
      <c r="J49" s="49"/>
      <c r="K49" s="49"/>
    </row>
    <row r="50" spans="1:11" ht="47.25">
      <c r="A50" s="11"/>
      <c r="B50" s="9" t="s">
        <v>129</v>
      </c>
      <c r="C50" s="28">
        <f>C44</f>
        <v>185</v>
      </c>
      <c r="D50" s="28"/>
      <c r="E50" s="28">
        <f t="shared" ref="E50" si="11">C50+D50</f>
        <v>185</v>
      </c>
      <c r="F50" s="28">
        <f>F44</f>
        <v>183.32900000000001</v>
      </c>
      <c r="G50" s="28"/>
      <c r="H50" s="28">
        <f t="shared" ref="H50" si="12">F50+G50</f>
        <v>183.32900000000001</v>
      </c>
      <c r="I50" s="28">
        <f t="shared" ref="I50:J50" si="13">F50-C50</f>
        <v>-1.6709999999999923</v>
      </c>
      <c r="J50" s="28">
        <f t="shared" si="13"/>
        <v>0</v>
      </c>
      <c r="K50" s="28">
        <f t="shared" ref="K50" si="14">I50+J50</f>
        <v>-1.6709999999999923</v>
      </c>
    </row>
    <row r="51" spans="1:11" ht="13.5" customHeight="1">
      <c r="A51" s="48" t="s">
        <v>133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1:11" ht="14.25">
      <c r="A52" s="14">
        <v>4</v>
      </c>
      <c r="B52" s="12" t="s">
        <v>111</v>
      </c>
      <c r="C52" s="49"/>
      <c r="D52" s="49"/>
      <c r="E52" s="49"/>
      <c r="F52" s="49"/>
      <c r="G52" s="49"/>
      <c r="H52" s="49"/>
      <c r="I52" s="49"/>
      <c r="J52" s="49"/>
      <c r="K52" s="49"/>
    </row>
    <row r="53" spans="1:11" ht="35.85" customHeight="1">
      <c r="A53" s="11"/>
      <c r="B53" s="9" t="s">
        <v>123</v>
      </c>
      <c r="C53" s="13">
        <v>100</v>
      </c>
      <c r="D53" s="13"/>
      <c r="E53" s="13">
        <f t="shared" ref="E53" si="15">C53+D53</f>
        <v>100</v>
      </c>
      <c r="F53" s="13">
        <v>99.1</v>
      </c>
      <c r="G53" s="13"/>
      <c r="H53" s="13">
        <f t="shared" ref="H53" si="16">F53+G53</f>
        <v>99.1</v>
      </c>
      <c r="I53" s="13">
        <f t="shared" ref="I53" si="17">F53-C53</f>
        <v>-0.90000000000000568</v>
      </c>
      <c r="J53" s="13">
        <v>0</v>
      </c>
      <c r="K53" s="13">
        <f t="shared" ref="K53" si="18">I53+J53</f>
        <v>-0.90000000000000568</v>
      </c>
    </row>
    <row r="54" spans="1:11" ht="34.35" customHeight="1">
      <c r="A54" s="48" t="s">
        <v>134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1">
      <c r="A55" s="48" t="s">
        <v>93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1">
      <c r="A56" s="50" t="s">
        <v>121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</row>
    <row r="57" spans="1:11" ht="14.25">
      <c r="A57" s="41" t="s">
        <v>94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1:11">
      <c r="A58" s="50" t="s">
        <v>95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>
      <c r="A59" s="51" t="s">
        <v>36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1">
      <c r="A60" s="51" t="s">
        <v>7</v>
      </c>
      <c r="B60" s="51" t="s">
        <v>8</v>
      </c>
      <c r="C60" s="42" t="s">
        <v>37</v>
      </c>
      <c r="D60" s="42"/>
      <c r="E60" s="42"/>
      <c r="F60" s="42" t="s">
        <v>38</v>
      </c>
      <c r="G60" s="42"/>
      <c r="H60" s="42"/>
      <c r="I60" s="52" t="s">
        <v>96</v>
      </c>
      <c r="J60" s="42"/>
      <c r="K60" s="42"/>
    </row>
    <row r="61" spans="1:11" ht="22.5">
      <c r="A61" s="51"/>
      <c r="B61" s="51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30">
      <c r="A62" s="11"/>
      <c r="B62" s="11" t="s">
        <v>39</v>
      </c>
      <c r="C62" s="26">
        <v>266.00599999999997</v>
      </c>
      <c r="D62" s="26"/>
      <c r="E62" s="26">
        <f>C62+D62</f>
        <v>266.00599999999997</v>
      </c>
      <c r="F62" s="26">
        <v>183.33</v>
      </c>
      <c r="G62" s="26">
        <f>G16</f>
        <v>0</v>
      </c>
      <c r="H62" s="26">
        <f>F62+G62</f>
        <v>183.33</v>
      </c>
      <c r="I62" s="29">
        <f>F62/C62*100-100</f>
        <v>-31.080501943565181</v>
      </c>
      <c r="J62" s="29"/>
      <c r="K62" s="29">
        <f>H62/E62*100-100</f>
        <v>-31.080501943565181</v>
      </c>
    </row>
    <row r="63" spans="1:11" ht="14.25">
      <c r="A63" s="41" t="s">
        <v>97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1:11" ht="15">
      <c r="A64" s="40" t="s">
        <v>119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ht="15">
      <c r="A65" s="11"/>
      <c r="B65" s="11" t="s">
        <v>12</v>
      </c>
      <c r="C65" s="11"/>
      <c r="D65" s="11"/>
      <c r="E65" s="11"/>
      <c r="F65" s="7"/>
      <c r="G65" s="7"/>
      <c r="H65" s="7"/>
      <c r="I65" s="7"/>
      <c r="J65" s="7"/>
      <c r="K65" s="7"/>
    </row>
    <row r="66" spans="1:11" ht="75">
      <c r="A66" s="13">
        <v>1</v>
      </c>
      <c r="B66" s="18" t="s">
        <v>127</v>
      </c>
      <c r="C66" s="26">
        <v>266.00599999999997</v>
      </c>
      <c r="D66" s="26"/>
      <c r="E66" s="26">
        <f>C66+D66</f>
        <v>266.00599999999997</v>
      </c>
      <c r="F66" s="26">
        <v>183.33</v>
      </c>
      <c r="G66" s="26">
        <f>G20</f>
        <v>0</v>
      </c>
      <c r="H66" s="26">
        <f>F66+G66</f>
        <v>183.33</v>
      </c>
      <c r="I66" s="29">
        <f>F66/C66*100-100</f>
        <v>-31.080501943565181</v>
      </c>
      <c r="J66" s="29"/>
      <c r="K66" s="29">
        <f>H66/E66*100-100</f>
        <v>-31.080501943565181</v>
      </c>
    </row>
    <row r="67" spans="1:11">
      <c r="A67" s="41" t="s">
        <v>99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ht="15">
      <c r="A68" s="40" t="s">
        <v>119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ht="14.25">
      <c r="A69" s="14" t="s">
        <v>87</v>
      </c>
      <c r="B69" s="14" t="s">
        <v>88</v>
      </c>
      <c r="C69" s="13"/>
      <c r="D69" s="13"/>
      <c r="E69" s="13"/>
      <c r="F69" s="13"/>
      <c r="G69" s="13"/>
      <c r="H69" s="13"/>
      <c r="I69" s="30"/>
      <c r="J69" s="30"/>
      <c r="K69" s="30"/>
    </row>
    <row r="70" spans="1:11" ht="15.75">
      <c r="A70" s="11"/>
      <c r="B70" s="9" t="s">
        <v>128</v>
      </c>
      <c r="C70" s="26">
        <v>266.00599999999997</v>
      </c>
      <c r="D70" s="26"/>
      <c r="E70" s="26">
        <f t="shared" ref="E70:E72" si="19">C70+D70</f>
        <v>266.00599999999997</v>
      </c>
      <c r="F70" s="26">
        <v>183.33</v>
      </c>
      <c r="G70" s="26"/>
      <c r="H70" s="26">
        <f t="shared" ref="H70:H76" si="20">F70+G70</f>
        <v>183.33</v>
      </c>
      <c r="I70" s="26">
        <f>F70/C70*100-100</f>
        <v>-31.080501943565181</v>
      </c>
      <c r="J70" s="26"/>
      <c r="K70" s="26">
        <f>H70/E70*100-100</f>
        <v>-31.080501943565181</v>
      </c>
    </row>
    <row r="71" spans="1:11" ht="14.25">
      <c r="A71" s="14" t="s">
        <v>89</v>
      </c>
      <c r="B71" s="12" t="s">
        <v>122</v>
      </c>
      <c r="C71" s="15"/>
      <c r="D71" s="15"/>
      <c r="E71" s="13"/>
      <c r="F71" s="15"/>
      <c r="G71" s="15"/>
      <c r="H71" s="27">
        <f t="shared" si="20"/>
        <v>0</v>
      </c>
      <c r="I71" s="29"/>
      <c r="J71" s="29"/>
      <c r="K71" s="29"/>
    </row>
    <row r="72" spans="1:11" ht="76.5">
      <c r="A72" s="11"/>
      <c r="B72" s="22" t="s">
        <v>120</v>
      </c>
      <c r="C72" s="13">
        <v>1</v>
      </c>
      <c r="D72" s="13"/>
      <c r="E72" s="13">
        <f t="shared" si="19"/>
        <v>1</v>
      </c>
      <c r="F72" s="13">
        <v>1</v>
      </c>
      <c r="G72" s="13"/>
      <c r="H72" s="31">
        <f t="shared" si="20"/>
        <v>1</v>
      </c>
      <c r="I72" s="29">
        <f t="shared" ref="I72:I76" si="21">F72/C72*100-100</f>
        <v>0</v>
      </c>
      <c r="J72" s="29"/>
      <c r="K72" s="29">
        <f t="shared" ref="K72:K76" si="22">H72/E72*100-100</f>
        <v>0</v>
      </c>
    </row>
    <row r="73" spans="1:11" ht="14.25">
      <c r="A73" s="14" t="s">
        <v>91</v>
      </c>
      <c r="B73" s="14" t="s">
        <v>92</v>
      </c>
      <c r="C73" s="15"/>
      <c r="D73" s="15"/>
      <c r="E73" s="13"/>
      <c r="F73" s="15"/>
      <c r="G73" s="15"/>
      <c r="H73" s="27"/>
      <c r="I73" s="29"/>
      <c r="J73" s="29"/>
      <c r="K73" s="29"/>
    </row>
    <row r="74" spans="1:11" ht="47.25">
      <c r="A74" s="11"/>
      <c r="B74" s="9" t="s">
        <v>129</v>
      </c>
      <c r="C74" s="26">
        <f>C70</f>
        <v>266.00599999999997</v>
      </c>
      <c r="D74" s="26"/>
      <c r="E74" s="26">
        <f t="shared" ref="E74" si="23">C74+D74</f>
        <v>266.00599999999997</v>
      </c>
      <c r="F74" s="26">
        <f>F70</f>
        <v>183.33</v>
      </c>
      <c r="G74" s="26"/>
      <c r="H74" s="26">
        <f t="shared" ref="H74" si="24">F74+G74</f>
        <v>183.33</v>
      </c>
      <c r="I74" s="26">
        <f>F74/C74*100-100</f>
        <v>-31.080501943565181</v>
      </c>
      <c r="J74" s="26"/>
      <c r="K74" s="26">
        <f>H74/E74*100-100</f>
        <v>-31.080501943565181</v>
      </c>
    </row>
    <row r="75" spans="1:11" ht="14.25">
      <c r="A75" s="14">
        <v>4</v>
      </c>
      <c r="B75" s="12" t="s">
        <v>111</v>
      </c>
      <c r="C75" s="15"/>
      <c r="D75" s="15"/>
      <c r="E75" s="13"/>
      <c r="F75" s="15"/>
      <c r="G75" s="15"/>
      <c r="H75" s="27"/>
      <c r="I75" s="29"/>
      <c r="J75" s="29"/>
      <c r="K75" s="29"/>
    </row>
    <row r="76" spans="1:11" ht="31.5">
      <c r="A76" s="11"/>
      <c r="B76" s="9" t="s">
        <v>123</v>
      </c>
      <c r="C76" s="13">
        <v>99</v>
      </c>
      <c r="D76" s="13"/>
      <c r="E76" s="13">
        <f>C76</f>
        <v>99</v>
      </c>
      <c r="F76" s="13">
        <v>99.1</v>
      </c>
      <c r="G76" s="13"/>
      <c r="H76" s="27">
        <f t="shared" si="20"/>
        <v>99.1</v>
      </c>
      <c r="I76" s="29">
        <f>F76-C76</f>
        <v>9.9999999999994316E-2</v>
      </c>
      <c r="J76" s="29"/>
      <c r="K76" s="29">
        <f>I76</f>
        <v>9.9999999999994316E-2</v>
      </c>
    </row>
    <row r="77" spans="1:11" ht="14.25">
      <c r="A77" s="41" t="s">
        <v>98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1:11" ht="15">
      <c r="A78" s="40" t="s">
        <v>130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>
      <c r="A79" s="43" t="s">
        <v>100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</row>
    <row r="80" spans="1:11" ht="28.9" customHeight="1">
      <c r="A80" s="44" t="s">
        <v>101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45" t="s">
        <v>110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60">
      <c r="A84" s="16" t="s">
        <v>40</v>
      </c>
      <c r="B84" s="16" t="s">
        <v>8</v>
      </c>
      <c r="C84" s="8" t="s">
        <v>102</v>
      </c>
      <c r="D84" s="8" t="s">
        <v>103</v>
      </c>
      <c r="E84" s="8" t="s">
        <v>104</v>
      </c>
      <c r="F84" s="8" t="s">
        <v>84</v>
      </c>
      <c r="G84" s="8" t="s">
        <v>105</v>
      </c>
      <c r="H84" s="8" t="s">
        <v>106</v>
      </c>
      <c r="I84" s="1"/>
      <c r="J84" s="1"/>
      <c r="K84" s="1"/>
    </row>
    <row r="85" spans="1:11" ht="15">
      <c r="A85" s="16" t="s">
        <v>5</v>
      </c>
      <c r="B85" s="16" t="s">
        <v>18</v>
      </c>
      <c r="C85" s="16" t="s">
        <v>27</v>
      </c>
      <c r="D85" s="16" t="s">
        <v>35</v>
      </c>
      <c r="E85" s="16" t="s">
        <v>34</v>
      </c>
      <c r="F85" s="16" t="s">
        <v>41</v>
      </c>
      <c r="G85" s="16" t="s">
        <v>33</v>
      </c>
      <c r="H85" s="16" t="s">
        <v>42</v>
      </c>
      <c r="I85" s="1"/>
      <c r="J85" s="1"/>
      <c r="K85" s="1"/>
    </row>
    <row r="86" spans="1:11" ht="30">
      <c r="A86" s="16" t="s">
        <v>43</v>
      </c>
      <c r="B86" s="16" t="s">
        <v>44</v>
      </c>
      <c r="C86" s="16" t="s">
        <v>11</v>
      </c>
      <c r="D86" s="16"/>
      <c r="E86" s="16"/>
      <c r="F86" s="16">
        <f>E86-D86</f>
        <v>0</v>
      </c>
      <c r="G86" s="16" t="s">
        <v>11</v>
      </c>
      <c r="H86" s="16" t="s">
        <v>11</v>
      </c>
      <c r="I86" s="1"/>
      <c r="J86" s="1"/>
      <c r="K86" s="1"/>
    </row>
    <row r="87" spans="1:11" ht="30">
      <c r="A87" s="16"/>
      <c r="B87" s="16" t="s">
        <v>45</v>
      </c>
      <c r="C87" s="16" t="s">
        <v>11</v>
      </c>
      <c r="D87" s="16"/>
      <c r="E87" s="16"/>
      <c r="F87" s="16">
        <f t="shared" ref="F87:F88" si="25">E87-D87</f>
        <v>0</v>
      </c>
      <c r="G87" s="16" t="s">
        <v>11</v>
      </c>
      <c r="H87" s="16" t="s">
        <v>11</v>
      </c>
      <c r="I87" s="1"/>
      <c r="J87" s="1"/>
      <c r="K87" s="1"/>
    </row>
    <row r="88" spans="1:11" ht="60">
      <c r="A88" s="16"/>
      <c r="B88" s="16" t="s">
        <v>46</v>
      </c>
      <c r="C88" s="16" t="s">
        <v>11</v>
      </c>
      <c r="D88" s="16"/>
      <c r="E88" s="16"/>
      <c r="F88" s="16">
        <f t="shared" si="25"/>
        <v>0</v>
      </c>
      <c r="G88" s="16" t="s">
        <v>11</v>
      </c>
      <c r="H88" s="16" t="s">
        <v>11</v>
      </c>
      <c r="I88" s="1"/>
      <c r="J88" s="1"/>
      <c r="K88" s="1"/>
    </row>
    <row r="89" spans="1:11" ht="30">
      <c r="A89" s="16"/>
      <c r="B89" s="16" t="s">
        <v>47</v>
      </c>
      <c r="C89" s="16" t="s">
        <v>11</v>
      </c>
      <c r="D89" s="16"/>
      <c r="E89" s="16"/>
      <c r="F89" s="16"/>
      <c r="G89" s="16" t="s">
        <v>11</v>
      </c>
      <c r="H89" s="16" t="s">
        <v>11</v>
      </c>
      <c r="I89" s="1"/>
      <c r="J89" s="1"/>
      <c r="K89" s="1"/>
    </row>
    <row r="90" spans="1:11" ht="15">
      <c r="A90" s="16"/>
      <c r="B90" s="16" t="s">
        <v>48</v>
      </c>
      <c r="C90" s="16" t="s">
        <v>11</v>
      </c>
      <c r="D90" s="16"/>
      <c r="E90" s="16"/>
      <c r="F90" s="16"/>
      <c r="G90" s="16" t="s">
        <v>11</v>
      </c>
      <c r="H90" s="16" t="s">
        <v>11</v>
      </c>
      <c r="I90" s="1"/>
      <c r="J90" s="1"/>
      <c r="K90" s="1"/>
    </row>
    <row r="91" spans="1:11">
      <c r="A91" s="47" t="s">
        <v>115</v>
      </c>
      <c r="B91" s="39"/>
      <c r="C91" s="39"/>
      <c r="D91" s="39"/>
      <c r="E91" s="39"/>
      <c r="F91" s="39"/>
      <c r="G91" s="39"/>
      <c r="H91" s="39"/>
      <c r="I91" s="1"/>
      <c r="J91" s="1"/>
      <c r="K91" s="1"/>
    </row>
    <row r="92" spans="1:11" ht="30">
      <c r="A92" s="16" t="s">
        <v>18</v>
      </c>
      <c r="B92" s="16" t="s">
        <v>49</v>
      </c>
      <c r="C92" s="16" t="s">
        <v>11</v>
      </c>
      <c r="D92" s="16"/>
      <c r="E92" s="16"/>
      <c r="F92" s="16">
        <f t="shared" ref="F92" si="26">E92-D92</f>
        <v>0</v>
      </c>
      <c r="G92" s="16" t="s">
        <v>11</v>
      </c>
      <c r="H92" s="16" t="s">
        <v>11</v>
      </c>
      <c r="I92" s="1"/>
      <c r="J92" s="1"/>
      <c r="K92" s="1"/>
    </row>
    <row r="93" spans="1:11">
      <c r="A93" s="47" t="s">
        <v>135</v>
      </c>
      <c r="B93" s="39"/>
      <c r="C93" s="39"/>
      <c r="D93" s="39"/>
      <c r="E93" s="39"/>
      <c r="F93" s="39"/>
      <c r="G93" s="39"/>
      <c r="H93" s="39"/>
      <c r="I93" s="1"/>
      <c r="J93" s="1"/>
      <c r="K93" s="1"/>
    </row>
    <row r="94" spans="1:11">
      <c r="A94" s="39" t="s">
        <v>50</v>
      </c>
      <c r="B94" s="39"/>
      <c r="C94" s="39"/>
      <c r="D94" s="39"/>
      <c r="E94" s="39"/>
      <c r="F94" s="39"/>
      <c r="G94" s="39"/>
      <c r="H94" s="39"/>
      <c r="I94" s="1"/>
      <c r="J94" s="1"/>
      <c r="K94" s="1"/>
    </row>
    <row r="95" spans="1:11" ht="30">
      <c r="A95" s="16" t="s">
        <v>20</v>
      </c>
      <c r="B95" s="16" t="s">
        <v>51</v>
      </c>
      <c r="C95" s="16"/>
      <c r="D95" s="16"/>
      <c r="E95" s="16"/>
      <c r="F95" s="16"/>
      <c r="G95" s="16"/>
      <c r="H95" s="16"/>
      <c r="I95" s="1"/>
      <c r="J95" s="1"/>
      <c r="K95" s="1"/>
    </row>
    <row r="96" spans="1:11" ht="30">
      <c r="A96" s="16"/>
      <c r="B96" s="16" t="s">
        <v>52</v>
      </c>
      <c r="C96" s="16"/>
      <c r="D96" s="16"/>
      <c r="E96" s="16"/>
      <c r="F96" s="16">
        <f t="shared" ref="F96" si="27">E96-D96</f>
        <v>0</v>
      </c>
      <c r="G96" s="16"/>
      <c r="H96" s="16"/>
      <c r="I96" s="1"/>
      <c r="J96" s="1"/>
      <c r="K96" s="1"/>
    </row>
    <row r="97" spans="1:11">
      <c r="A97" s="39" t="s">
        <v>53</v>
      </c>
      <c r="B97" s="39"/>
      <c r="C97" s="39"/>
      <c r="D97" s="39"/>
      <c r="E97" s="39"/>
      <c r="F97" s="39"/>
      <c r="G97" s="39"/>
      <c r="H97" s="39"/>
      <c r="I97" s="1"/>
      <c r="J97" s="1"/>
      <c r="K97" s="1"/>
    </row>
    <row r="98" spans="1:11" ht="30">
      <c r="A98" s="16"/>
      <c r="B98" s="18" t="s">
        <v>114</v>
      </c>
      <c r="C98" s="16"/>
      <c r="D98" s="16"/>
      <c r="E98" s="16"/>
      <c r="F98" s="16">
        <f t="shared" ref="F98" si="28">E98-D98</f>
        <v>0</v>
      </c>
      <c r="G98" s="16"/>
      <c r="H98" s="16"/>
      <c r="I98" s="1"/>
      <c r="J98" s="1"/>
      <c r="K98" s="1"/>
    </row>
    <row r="99" spans="1:11" ht="30">
      <c r="A99" s="16"/>
      <c r="B99" s="16" t="s">
        <v>54</v>
      </c>
      <c r="C99" s="16"/>
      <c r="D99" s="16"/>
      <c r="E99" s="16"/>
      <c r="F99" s="16"/>
      <c r="G99" s="16"/>
      <c r="H99" s="16"/>
      <c r="I99" s="1"/>
      <c r="J99" s="1"/>
      <c r="K99" s="1"/>
    </row>
    <row r="100" spans="1:11" ht="45">
      <c r="A100" s="16" t="s">
        <v>21</v>
      </c>
      <c r="B100" s="16" t="s">
        <v>55</v>
      </c>
      <c r="C100" s="16" t="s">
        <v>11</v>
      </c>
      <c r="D100" s="16"/>
      <c r="E100" s="16"/>
      <c r="F100" s="16"/>
      <c r="G100" s="16" t="s">
        <v>11</v>
      </c>
      <c r="H100" s="16" t="s">
        <v>11</v>
      </c>
      <c r="I100" s="1"/>
      <c r="J100" s="1"/>
      <c r="K100" s="1"/>
    </row>
    <row r="101" spans="1:11" ht="15">
      <c r="A101" s="35" t="s">
        <v>136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1:11" ht="15">
      <c r="A102" s="33" t="s">
        <v>142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>
      <c r="A103" s="33" t="s">
        <v>107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ht="23.65" customHeight="1">
      <c r="A104" s="37" t="s">
        <v>137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 ht="23.65" customHeight="1">
      <c r="A105" s="33" t="s">
        <v>138</v>
      </c>
      <c r="B105" s="33"/>
      <c r="C105" s="33"/>
      <c r="D105" s="33"/>
      <c r="E105" s="33"/>
      <c r="F105" s="33"/>
      <c r="G105" s="33"/>
      <c r="H105" s="33"/>
      <c r="I105" s="33"/>
      <c r="J105" s="33"/>
      <c r="K105" s="33"/>
    </row>
    <row r="106" spans="1:11" ht="23.65" customHeight="1">
      <c r="A106" s="33" t="s">
        <v>139</v>
      </c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23.65" customHeight="1">
      <c r="A107" s="33" t="s">
        <v>140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ht="31.5">
      <c r="A109" s="1"/>
      <c r="B109" s="4" t="s">
        <v>113</v>
      </c>
      <c r="C109" s="4"/>
      <c r="D109" s="4"/>
      <c r="E109" s="34" t="s">
        <v>118</v>
      </c>
      <c r="F109" s="34"/>
      <c r="G109" s="34"/>
      <c r="H109" s="1"/>
      <c r="I109" s="1"/>
      <c r="J109" s="1"/>
      <c r="K109" s="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107:K107"/>
    <mergeCell ref="E109:G109"/>
    <mergeCell ref="A101:K101"/>
    <mergeCell ref="A102:K102"/>
    <mergeCell ref="A103:K103"/>
    <mergeCell ref="A104:K104"/>
    <mergeCell ref="A105:K105"/>
    <mergeCell ref="A106:K106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6013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2021-06-25T11:28:41Z</cp:lastPrinted>
  <dcterms:created xsi:type="dcterms:W3CDTF">2019-07-18T07:25:18Z</dcterms:created>
  <dcterms:modified xsi:type="dcterms:W3CDTF">2021-06-25T11:29:16Z</dcterms:modified>
</cp:coreProperties>
</file>