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0180+" sheetId="23" r:id="rId1"/>
  </sheets>
  <calcPr calcId="125725"/>
</workbook>
</file>

<file path=xl/calcChain.xml><?xml version="1.0" encoding="utf-8"?>
<calcChain xmlns="http://schemas.openxmlformats.org/spreadsheetml/2006/main">
  <c r="H80" i="23"/>
  <c r="K90"/>
  <c r="K87"/>
  <c r="K73"/>
  <c r="I71"/>
  <c r="K93"/>
  <c r="K94"/>
  <c r="K92"/>
  <c r="I92"/>
  <c r="I93"/>
  <c r="H94"/>
  <c r="H90"/>
  <c r="H85"/>
  <c r="I72"/>
  <c r="K54"/>
  <c r="I54"/>
  <c r="E54"/>
  <c r="I50"/>
  <c r="K50" s="1"/>
  <c r="E50"/>
  <c r="K46"/>
  <c r="I46"/>
  <c r="E46"/>
  <c r="I19"/>
  <c r="J19"/>
  <c r="I20"/>
  <c r="J20"/>
  <c r="J16"/>
  <c r="I16"/>
  <c r="I66"/>
  <c r="H92" l="1"/>
  <c r="E92"/>
  <c r="H93"/>
  <c r="E93"/>
  <c r="H87" l="1"/>
  <c r="E87"/>
  <c r="I82"/>
  <c r="H82"/>
  <c r="E82"/>
  <c r="K82" l="1"/>
  <c r="E80"/>
  <c r="H73"/>
  <c r="H72"/>
  <c r="E72"/>
  <c r="I88"/>
  <c r="I89"/>
  <c r="I83"/>
  <c r="I84"/>
  <c r="I79"/>
  <c r="I78"/>
  <c r="K72" l="1"/>
  <c r="H88" l="1"/>
  <c r="E88"/>
  <c r="E90"/>
  <c r="H83"/>
  <c r="E83"/>
  <c r="E85"/>
  <c r="H77"/>
  <c r="E77"/>
  <c r="H78"/>
  <c r="E78"/>
  <c r="H71"/>
  <c r="E71"/>
  <c r="H70"/>
  <c r="E70"/>
  <c r="K83" l="1"/>
  <c r="K71"/>
  <c r="K78"/>
  <c r="K88"/>
  <c r="J57"/>
  <c r="I57"/>
  <c r="H57"/>
  <c r="E57"/>
  <c r="J53"/>
  <c r="I53"/>
  <c r="H53"/>
  <c r="E53"/>
  <c r="J49"/>
  <c r="I49"/>
  <c r="H49"/>
  <c r="E49"/>
  <c r="I45"/>
  <c r="H45"/>
  <c r="E45"/>
  <c r="H20"/>
  <c r="E20"/>
  <c r="K20" l="1"/>
  <c r="K45"/>
  <c r="K49"/>
  <c r="K53"/>
  <c r="K57"/>
  <c r="E94" l="1"/>
  <c r="E73" l="1"/>
  <c r="H19"/>
  <c r="E19"/>
  <c r="F116" l="1"/>
  <c r="F114"/>
  <c r="F110"/>
  <c r="F105"/>
  <c r="F106"/>
  <c r="F104"/>
  <c r="H89"/>
  <c r="E84"/>
  <c r="H84"/>
  <c r="H79"/>
  <c r="E79"/>
  <c r="E89"/>
  <c r="H66"/>
  <c r="E66"/>
  <c r="E33"/>
  <c r="E32"/>
  <c r="E31"/>
  <c r="E30"/>
  <c r="D28"/>
  <c r="C28"/>
  <c r="H16"/>
  <c r="E16"/>
  <c r="K84" l="1"/>
  <c r="K89"/>
  <c r="K79"/>
  <c r="E28"/>
  <c r="K19"/>
  <c r="K66"/>
  <c r="K16"/>
</calcChain>
</file>

<file path=xl/sharedStrings.xml><?xml version="1.0" encoding="utf-8"?>
<sst xmlns="http://schemas.openxmlformats.org/spreadsheetml/2006/main" count="247" uniqueCount="163">
  <si>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</si>
  <si>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</si>
  <si>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</si>
  <si>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</si>
  <si>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</si>
  <si>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</si>
  <si>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</si>
  <si>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</si>
  <si>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</si>
  <si>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</si>
  <si>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</si>
  <si>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</si>
  <si>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</si>
  <si>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</si>
  <si>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</si>
  <si>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</si>
  <si>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</si>
  <si>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</si>
  <si>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</si>
  <si>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</si>
  <si>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</si>
  <si>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</si>
  <si>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</si>
  <si>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</si>
  <si>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</si>
  <si>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</si>
  <si>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</si>
  <si>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</si>
  <si>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</si>
  <si>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</si>
  <si>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</si>
  <si>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</si>
  <si>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</si>
  <si>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</si>
  <si>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</si>
  <si>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</si>
  <si>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</si>
  <si>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</si>
  <si>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</si>
  <si>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</si>
  <si>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</si>
  <si>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</si>
  <si>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</si>
  <si>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</si>
  <si>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</si>
  <si>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</si>
  <si>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</si>
  <si>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</si>
  <si>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</si>
  <si>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</si>
  <si>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</si>
  <si>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</si>
  <si>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</si>
  <si>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</si>
  <si>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</si>
  <si>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</si>
  <si>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</si>
  <si>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</si>
  <si>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</si>
  <si>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</si>
  <si>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</si>
  <si>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</si>
  <si>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</si>
  <si>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</si>
  <si>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</si>
  <si>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</si>
  <si>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</si>
  <si>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</si>
  <si>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</si>
  <si>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</si>
  <si>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</si>
  <si>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</si>
  <si>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</si>
  <si>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</si>
  <si>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</si>
  <si>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</si>
  <si>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</si>
  <si>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</si>
  <si>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</si>
  <si>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</si>
  <si>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</si>
  <si>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</si>
  <si>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</si>
  <si>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</si>
  <si>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</si>
  <si>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</si>
  <si>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</si>
  <si>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</si>
  <si>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</si>
  <si>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</si>
  <si>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</si>
  <si>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</si>
  <si>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</si>
  <si>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</si>
  <si>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</si>
  <si>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</si>
  <si>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</si>
  <si>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</si>
  <si>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</si>
  <si>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</si>
  <si>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</si>
  <si>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</si>
  <si>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</si>
  <si>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</si>
  <si>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</si>
  <si>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</si>
  <si>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</si>
  <si>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</si>
  <si>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</si>
  <si>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</si>
  <si>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</si>
  <si>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</si>
  <si>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</si>
  <si>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</si>
  <si>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</si>
  <si>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</si>
  <si>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</si>
  <si>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</si>
  <si>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</si>
  <si>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Давиденко В.М.</t>
  </si>
  <si>
    <t>кількість справ, які планується розглянути</t>
  </si>
  <si>
    <t>середня вартість 1 справи</t>
  </si>
  <si>
    <t>рівень виконання завдань</t>
  </si>
  <si>
    <t>кількість досліджень по пасажиропотоку у м.Ніжині</t>
  </si>
  <si>
    <t>середня вартість одного дослідження</t>
  </si>
  <si>
    <t>кількість заходів  з надання послуг по оформленню матеріалів про діяльність установи на сіті-лайтах</t>
  </si>
  <si>
    <t>Збільшення видатків  по бюджетній програмі обумовлено  реальними  потребами  управління  видатках  щодо  забезпечення юридичної програми  та  розшитренням напрямків використання коштів.</t>
  </si>
  <si>
    <t>Облаштування та утримання полігону (майданчика).</t>
  </si>
  <si>
    <t>кількість полігонів</t>
  </si>
  <si>
    <t>середня варість утримання одного полігону</t>
  </si>
  <si>
    <t>Рівень виконання завдання - Облаштування та утримання полігону (майданчика).</t>
  </si>
  <si>
    <t>середній розмір вартості заходів з оформлення на сіті лайтах</t>
  </si>
  <si>
    <t>Видатки на проведення дослідження пасажиропотоку на маршрутах у місті Ніжині</t>
  </si>
  <si>
    <t>Рівень виконання завдання -  дослідження пасажиропотоку на маршрутах у місті Ніжині</t>
  </si>
  <si>
    <t>Забезпечення розгляду цивільних, адміністративних, господарських справ в судах всіх інстанцій</t>
  </si>
  <si>
    <t xml:space="preserve">Проведення дослідження пасажиропотоків та маршрутках транспорту загального користування </t>
  </si>
  <si>
    <t xml:space="preserve">Забезпечення надання послуг по оформленню матеріалів про діяльність установи на сіті-лайтах </t>
  </si>
  <si>
    <t>Видатки на рівні  минулого року відповідно до потреби.</t>
  </si>
  <si>
    <t>Видатки на утримання та облаштування полігону</t>
  </si>
  <si>
    <t>Видатки на забезпечення надання послуг по оформленню матеріалів про діяльність установи на сіті-лайтах</t>
  </si>
  <si>
    <t>видатки на забезпечення розгляду цивільних, адміністративних, господарських справ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</si>
  <si>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</si>
  <si>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</si>
  <si>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дисципліни»:</t>
    </r>
    <r>
      <rPr>
        <i/>
        <sz val="11"/>
        <rFont val="Times New Roman"/>
        <family val="1"/>
        <charset val="204"/>
      </rPr>
      <t xml:space="preserve"> Відсутня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</si>
  <si>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Виконано  міські  цільові програми на  виконання наданих  законодавством  повноважень.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</si>
  <si>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</si>
  <si>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0133</t>
  </si>
  <si>
    <t>Оцінка ефективності бюджетної програми за 2020 рік</t>
  </si>
  <si>
    <t>Видатки на забеспечення  розгляду цивільних адміністративних , господарських справ</t>
  </si>
  <si>
    <t>Розміщено матеріали про діяльність установи на сіті-лайті, Забезпечення розгляду цивільних, адміністративних, господарських справ в судах всіх інстанцій</t>
  </si>
  <si>
    <t>Витрати на виконання заходів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</si>
  <si>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не викикала потреба в поданні позивних вимог, не надані акти виконаних робіт</t>
    </r>
  </si>
  <si>
    <t>кількість заходів</t>
  </si>
  <si>
    <t>середній розмір вартості заходів</t>
  </si>
  <si>
    <t>Відхилення показників поточного року до показників попереднього року поясюється тим, що в поточному році оплати по деяким видам робіт проводилися по іншим КПК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</si>
  <si>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послуг по оформленню матеріалів про діяльність установи на сіті-лайтах, забезпечення розгляду цивільних, адміністративних, господарських справ в судах всіх інстанцій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</si>
  <si>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Забезпечено    розміщення матеріалів про діяльність установи на сіті-лайта.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</si>
  <si>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не виникала потреба в поданні позивних вимог, не надані акти виконаних робіт</t>
    </r>
  </si>
  <si>
    <t>середня вартість однієї справи</t>
  </si>
  <si>
    <t xml:space="preserve">рівень виконання завдання 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</si>
  <si>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не виникала потреба в поданні позивних вимог, не надані акти виконаних робіт</t>
    </r>
  </si>
  <si>
    <t xml:space="preserve">Керівництво і управління у  сфері житлово-комунального господарства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</si>
  <si>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  у процесі господарської діяльності управління не виникала потреба в поданні позивних вимог  до судових інстанцій всіх рівнів,  не надані акти виконаних робіт.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</si>
</sst>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#,##0.0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5"/>
    <xf numFmtId="43" fontId="8" fillId="0" borderId="0" applyFont="0" applyFill="0" applyBorder="0" applyAlignment="0" applyProtection="0"/>
    <xf numFmtId="0" fontId="13" fillId="0" borderId="5">
      <alignment vertical="top"/>
    </xf>
  </cellStyleXfs>
  <cellXfs count="62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center" vertical="center" wrapText="1"/>
    </xf>
    <xf numFmtId="166" fontId="5" fillId="0" borderId="8" xfId="2" applyNumberFormat="1" applyFont="1" applyFill="1" applyBorder="1" applyAlignment="1">
      <alignment horizontal="center" vertical="center" wrapText="1"/>
    </xf>
    <xf numFmtId="166" fontId="5" fillId="0" borderId="8" xfId="3" applyNumberFormat="1" applyFont="1" applyFill="1" applyBorder="1" applyAlignment="1">
      <alignment horizontal="center" vertical="center" wrapText="1"/>
    </xf>
    <xf numFmtId="165" fontId="5" fillId="2" borderId="8" xfId="2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7"/>
  <sheetViews>
    <sheetView tabSelected="1" view="pageBreakPreview" topLeftCell="A94" zoomScaleNormal="100" zoomScaleSheetLayoutView="100" workbookViewId="0">
      <selection activeCell="H81" sqref="H81"/>
    </sheetView>
  </sheetViews>
  <sheetFormatPr defaultColWidth="34" defaultRowHeight="12.75"/>
  <cols>
    <col min="1" max="1" width="5.5703125" style="5" customWidth="1"/>
    <col min="2" max="2" width="34" style="5"/>
    <col min="3" max="3" width="10.7109375" style="5" customWidth="1"/>
    <col min="4" max="6" width="9.42578125" style="5" customWidth="1"/>
    <col min="7" max="7" width="9.28515625" style="5" customWidth="1"/>
    <col min="8" max="10" width="9.42578125" style="5" customWidth="1"/>
    <col min="11" max="11" width="9.28515625" style="5" customWidth="1"/>
    <col min="12" max="16384" width="34" style="5"/>
  </cols>
  <sheetData>
    <row r="1" spans="1:11">
      <c r="H1" s="33" t="s">
        <v>57</v>
      </c>
      <c r="I1" s="33"/>
      <c r="J1" s="33"/>
      <c r="K1" s="33"/>
    </row>
    <row r="2" spans="1:11" ht="29.45" customHeight="1">
      <c r="H2" s="33" t="s">
        <v>58</v>
      </c>
      <c r="I2" s="33"/>
      <c r="J2" s="33"/>
      <c r="K2" s="33"/>
    </row>
    <row r="3" spans="1:11" ht="18.75">
      <c r="A3" s="34" t="s">
        <v>147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34.9" customHeight="1">
      <c r="A4" s="4" t="s">
        <v>59</v>
      </c>
      <c r="B4" s="4">
        <v>1200000</v>
      </c>
      <c r="C4" s="4"/>
      <c r="D4" s="32" t="s">
        <v>118</v>
      </c>
      <c r="E4" s="32"/>
      <c r="F4" s="32"/>
      <c r="G4" s="32"/>
      <c r="H4" s="32"/>
      <c r="I4" s="32"/>
      <c r="J4" s="32"/>
      <c r="K4" s="32"/>
    </row>
    <row r="5" spans="1:11" ht="18" customHeight="1">
      <c r="A5" s="1"/>
      <c r="B5" s="1" t="s">
        <v>60</v>
      </c>
      <c r="C5" s="1"/>
      <c r="D5" s="35" t="s">
        <v>61</v>
      </c>
      <c r="E5" s="35"/>
      <c r="F5" s="35"/>
      <c r="G5" s="35"/>
      <c r="H5" s="35"/>
      <c r="I5" s="35"/>
      <c r="J5" s="35"/>
      <c r="K5" s="35"/>
    </row>
    <row r="6" spans="1:11" ht="35.450000000000003" customHeight="1">
      <c r="A6" s="4" t="s">
        <v>62</v>
      </c>
      <c r="B6" s="4">
        <v>1210000</v>
      </c>
      <c r="C6" s="4"/>
      <c r="D6" s="32" t="s">
        <v>118</v>
      </c>
      <c r="E6" s="32"/>
      <c r="F6" s="32"/>
      <c r="G6" s="32"/>
      <c r="H6" s="32"/>
      <c r="I6" s="32"/>
      <c r="J6" s="32"/>
      <c r="K6" s="32"/>
    </row>
    <row r="7" spans="1:11" ht="18" customHeight="1">
      <c r="B7" s="1" t="s">
        <v>60</v>
      </c>
      <c r="D7" s="35" t="s">
        <v>63</v>
      </c>
      <c r="E7" s="35"/>
      <c r="F7" s="35"/>
      <c r="G7" s="35"/>
      <c r="H7" s="35"/>
      <c r="I7" s="35"/>
      <c r="J7" s="35"/>
      <c r="K7" s="35"/>
    </row>
    <row r="8" spans="1:11" s="4" customFormat="1" ht="36" customHeight="1">
      <c r="A8" s="4" t="s">
        <v>64</v>
      </c>
      <c r="B8" s="4">
        <v>1210180</v>
      </c>
      <c r="C8" s="25" t="s">
        <v>146</v>
      </c>
      <c r="D8" s="34" t="s">
        <v>109</v>
      </c>
      <c r="E8" s="34"/>
      <c r="F8" s="34"/>
      <c r="G8" s="34"/>
      <c r="H8" s="34"/>
      <c r="I8" s="34"/>
      <c r="J8" s="34"/>
      <c r="K8" s="34"/>
    </row>
    <row r="9" spans="1:11" s="1" customFormat="1" ht="18.75">
      <c r="A9" s="4"/>
      <c r="B9" s="1" t="s">
        <v>60</v>
      </c>
      <c r="C9" s="5" t="s">
        <v>65</v>
      </c>
    </row>
    <row r="10" spans="1:11" s="1" customFormat="1" ht="37.5">
      <c r="A10" s="4" t="s">
        <v>66</v>
      </c>
      <c r="B10" s="4" t="s">
        <v>67</v>
      </c>
      <c r="C10" s="37" t="s">
        <v>161</v>
      </c>
      <c r="D10" s="37"/>
      <c r="E10" s="37"/>
      <c r="F10" s="37"/>
      <c r="G10" s="37"/>
      <c r="H10" s="37"/>
      <c r="I10" s="37"/>
      <c r="J10" s="37"/>
      <c r="K10" s="37"/>
    </row>
    <row r="11" spans="1:11" s="1" customFormat="1" ht="16.899999999999999" customHeight="1">
      <c r="A11" s="4" t="s">
        <v>68</v>
      </c>
      <c r="B11" s="34" t="s">
        <v>69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1" ht="18" customHeight="1">
      <c r="A12" s="38" t="s">
        <v>70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1:11" ht="16.899999999999999" customHeight="1">
      <c r="A13" s="36" t="s">
        <v>0</v>
      </c>
      <c r="B13" s="36" t="s">
        <v>1</v>
      </c>
      <c r="C13" s="36" t="s">
        <v>2</v>
      </c>
      <c r="D13" s="36"/>
      <c r="E13" s="36"/>
      <c r="F13" s="36" t="s">
        <v>3</v>
      </c>
      <c r="G13" s="36"/>
      <c r="H13" s="36"/>
      <c r="I13" s="36" t="s">
        <v>4</v>
      </c>
      <c r="J13" s="36"/>
      <c r="K13" s="36"/>
    </row>
    <row r="14" spans="1:11" ht="22.5">
      <c r="A14" s="36"/>
      <c r="B14" s="36"/>
      <c r="C14" s="2" t="s">
        <v>71</v>
      </c>
      <c r="D14" s="2" t="s">
        <v>72</v>
      </c>
      <c r="E14" s="2" t="s">
        <v>73</v>
      </c>
      <c r="F14" s="2" t="s">
        <v>71</v>
      </c>
      <c r="G14" s="2" t="s">
        <v>72</v>
      </c>
      <c r="H14" s="2" t="s">
        <v>73</v>
      </c>
      <c r="I14" s="2" t="s">
        <v>71</v>
      </c>
      <c r="J14" s="2" t="s">
        <v>72</v>
      </c>
      <c r="K14" s="2" t="s">
        <v>73</v>
      </c>
    </row>
    <row r="15" spans="1:11" s="6" customFormat="1" ht="11.25">
      <c r="A15" s="2"/>
      <c r="B15" s="2"/>
      <c r="C15" s="2" t="s">
        <v>74</v>
      </c>
      <c r="D15" s="2" t="s">
        <v>75</v>
      </c>
      <c r="E15" s="2" t="s">
        <v>76</v>
      </c>
      <c r="F15" s="2" t="s">
        <v>77</v>
      </c>
      <c r="G15" s="2" t="s">
        <v>78</v>
      </c>
      <c r="H15" s="2" t="s">
        <v>79</v>
      </c>
      <c r="I15" s="2" t="s">
        <v>80</v>
      </c>
      <c r="J15" s="2" t="s">
        <v>81</v>
      </c>
      <c r="K15" s="2" t="s">
        <v>82</v>
      </c>
    </row>
    <row r="16" spans="1:11" ht="15">
      <c r="A16" s="7" t="s">
        <v>5</v>
      </c>
      <c r="B16" s="3" t="s">
        <v>111</v>
      </c>
      <c r="C16" s="7">
        <v>23</v>
      </c>
      <c r="D16" s="7"/>
      <c r="E16" s="7">
        <f>C16+D16</f>
        <v>23</v>
      </c>
      <c r="F16" s="7">
        <v>10.851000000000001</v>
      </c>
      <c r="G16" s="7"/>
      <c r="H16" s="7">
        <f>F16+G16</f>
        <v>10.851000000000001</v>
      </c>
      <c r="I16" s="7">
        <f>F16-C16</f>
        <v>-12.148999999999999</v>
      </c>
      <c r="J16" s="7">
        <f>G16-D16</f>
        <v>0</v>
      </c>
      <c r="K16" s="7">
        <f>I16+J16</f>
        <v>-12.148999999999999</v>
      </c>
    </row>
    <row r="17" spans="1:11" ht="54" customHeight="1">
      <c r="A17" s="41" t="s">
        <v>162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1" ht="15.75">
      <c r="A18" s="7"/>
      <c r="B18" s="7" t="s">
        <v>6</v>
      </c>
      <c r="C18" s="7"/>
      <c r="D18" s="7"/>
      <c r="E18" s="7"/>
      <c r="F18" s="7"/>
      <c r="G18" s="7"/>
      <c r="H18" s="7"/>
      <c r="I18" s="7"/>
      <c r="J18" s="7"/>
      <c r="K18" s="7"/>
    </row>
    <row r="19" spans="1:11" ht="79.5" customHeight="1">
      <c r="A19" s="7">
        <v>2</v>
      </c>
      <c r="B19" s="8" t="s">
        <v>136</v>
      </c>
      <c r="C19" s="26">
        <v>3</v>
      </c>
      <c r="D19" s="27"/>
      <c r="E19" s="27">
        <f>C19+D19</f>
        <v>3</v>
      </c>
      <c r="F19" s="26">
        <v>0</v>
      </c>
      <c r="G19" s="27"/>
      <c r="H19" s="27">
        <f>F19+G19</f>
        <v>0</v>
      </c>
      <c r="I19" s="26">
        <f t="shared" ref="I19:I20" si="0">F19-C19</f>
        <v>-3</v>
      </c>
      <c r="J19" s="26">
        <f t="shared" ref="J19:J20" si="1">G19-D19</f>
        <v>0</v>
      </c>
      <c r="K19" s="27">
        <f t="shared" ref="K19" si="2">I19+J19</f>
        <v>-3</v>
      </c>
    </row>
    <row r="20" spans="1:11" ht="67.5" customHeight="1">
      <c r="A20" s="7">
        <v>3</v>
      </c>
      <c r="B20" s="8" t="s">
        <v>134</v>
      </c>
      <c r="C20" s="28">
        <v>20</v>
      </c>
      <c r="D20" s="27"/>
      <c r="E20" s="27">
        <f>C20+D20</f>
        <v>20</v>
      </c>
      <c r="F20" s="28">
        <v>10.851000000000001</v>
      </c>
      <c r="G20" s="27"/>
      <c r="H20" s="27">
        <f>F20+G20</f>
        <v>10.851000000000001</v>
      </c>
      <c r="I20" s="26">
        <f t="shared" si="0"/>
        <v>-9.1489999999999991</v>
      </c>
      <c r="J20" s="26">
        <f t="shared" si="1"/>
        <v>0</v>
      </c>
      <c r="K20" s="27">
        <f t="shared" ref="K20" si="3">I20+J20</f>
        <v>-9.1489999999999991</v>
      </c>
    </row>
    <row r="21" spans="1:11" ht="21.6" customHeight="1">
      <c r="A21" s="38" t="s">
        <v>86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1" ht="36">
      <c r="A22" s="7" t="s">
        <v>7</v>
      </c>
      <c r="B22" s="7" t="s">
        <v>8</v>
      </c>
      <c r="C22" s="9" t="s">
        <v>83</v>
      </c>
      <c r="D22" s="9" t="s">
        <v>84</v>
      </c>
      <c r="E22" s="9" t="s">
        <v>85</v>
      </c>
    </row>
    <row r="23" spans="1:11" ht="15">
      <c r="A23" s="7" t="s">
        <v>5</v>
      </c>
      <c r="B23" s="7" t="s">
        <v>10</v>
      </c>
      <c r="C23" s="7" t="s">
        <v>11</v>
      </c>
      <c r="D23" s="7"/>
      <c r="E23" s="7" t="s">
        <v>11</v>
      </c>
    </row>
    <row r="24" spans="1:11" ht="15">
      <c r="A24" s="7"/>
      <c r="B24" s="7" t="s">
        <v>12</v>
      </c>
      <c r="C24" s="7"/>
      <c r="D24" s="7"/>
      <c r="E24" s="7"/>
    </row>
    <row r="25" spans="1:11" ht="15">
      <c r="A25" s="7" t="s">
        <v>13</v>
      </c>
      <c r="B25" s="7" t="s">
        <v>14</v>
      </c>
      <c r="C25" s="7" t="s">
        <v>11</v>
      </c>
      <c r="D25" s="7"/>
      <c r="E25" s="7" t="s">
        <v>11</v>
      </c>
    </row>
    <row r="26" spans="1:11" ht="15">
      <c r="A26" s="7" t="s">
        <v>15</v>
      </c>
      <c r="B26" s="7" t="s">
        <v>16</v>
      </c>
      <c r="C26" s="7" t="s">
        <v>11</v>
      </c>
      <c r="D26" s="7"/>
      <c r="E26" s="7" t="s">
        <v>11</v>
      </c>
    </row>
    <row r="27" spans="1:11">
      <c r="A27" s="36" t="s">
        <v>17</v>
      </c>
      <c r="B27" s="36"/>
      <c r="C27" s="36"/>
      <c r="D27" s="36"/>
      <c r="E27" s="36"/>
    </row>
    <row r="28" spans="1:11" ht="15">
      <c r="A28" s="7" t="s">
        <v>18</v>
      </c>
      <c r="B28" s="7" t="s">
        <v>19</v>
      </c>
      <c r="C28" s="7">
        <f>SUM(C30:C33)</f>
        <v>0</v>
      </c>
      <c r="D28" s="7">
        <f t="shared" ref="D28:E28" si="4">SUM(D30:D33)</f>
        <v>0</v>
      </c>
      <c r="E28" s="7">
        <f t="shared" si="4"/>
        <v>0</v>
      </c>
    </row>
    <row r="29" spans="1:11" ht="15">
      <c r="A29" s="7"/>
      <c r="B29" s="7" t="s">
        <v>12</v>
      </c>
      <c r="C29" s="7"/>
      <c r="D29" s="7"/>
      <c r="E29" s="7"/>
    </row>
    <row r="30" spans="1:11" ht="15">
      <c r="A30" s="7" t="s">
        <v>20</v>
      </c>
      <c r="B30" s="7" t="s">
        <v>14</v>
      </c>
      <c r="C30" s="7"/>
      <c r="D30" s="7"/>
      <c r="E30" s="7">
        <f>C30-D30</f>
        <v>0</v>
      </c>
    </row>
    <row r="31" spans="1:11" ht="15">
      <c r="A31" s="7" t="s">
        <v>21</v>
      </c>
      <c r="B31" s="7" t="s">
        <v>22</v>
      </c>
      <c r="C31" s="7"/>
      <c r="D31" s="7"/>
      <c r="E31" s="7">
        <f t="shared" ref="E31:E33" si="5">C31-D31</f>
        <v>0</v>
      </c>
    </row>
    <row r="32" spans="1:11" ht="15">
      <c r="A32" s="7" t="s">
        <v>23</v>
      </c>
      <c r="B32" s="7" t="s">
        <v>24</v>
      </c>
      <c r="C32" s="7"/>
      <c r="D32" s="7"/>
      <c r="E32" s="7">
        <f t="shared" si="5"/>
        <v>0</v>
      </c>
    </row>
    <row r="33" spans="1:11" ht="15">
      <c r="A33" s="7" t="s">
        <v>25</v>
      </c>
      <c r="B33" s="7" t="s">
        <v>26</v>
      </c>
      <c r="C33" s="7"/>
      <c r="D33" s="7"/>
      <c r="E33" s="7">
        <f t="shared" si="5"/>
        <v>0</v>
      </c>
    </row>
    <row r="34" spans="1:11">
      <c r="A34" s="36" t="s">
        <v>27</v>
      </c>
      <c r="B34" s="36"/>
      <c r="C34" s="36"/>
      <c r="D34" s="36"/>
      <c r="E34" s="36"/>
    </row>
    <row r="35" spans="1:11" ht="15">
      <c r="A35" s="7" t="s">
        <v>28</v>
      </c>
      <c r="B35" s="7" t="s">
        <v>29</v>
      </c>
      <c r="C35" s="7" t="s">
        <v>11</v>
      </c>
      <c r="D35" s="7"/>
      <c r="E35" s="7"/>
    </row>
    <row r="36" spans="1:11" ht="15">
      <c r="A36" s="7"/>
      <c r="B36" s="7" t="s">
        <v>12</v>
      </c>
      <c r="C36" s="7"/>
      <c r="D36" s="7"/>
      <c r="E36" s="7"/>
    </row>
    <row r="37" spans="1:11" ht="15">
      <c r="A37" s="7" t="s">
        <v>30</v>
      </c>
      <c r="B37" s="7" t="s">
        <v>14</v>
      </c>
      <c r="C37" s="7" t="s">
        <v>11</v>
      </c>
      <c r="D37" s="7"/>
      <c r="E37" s="7"/>
    </row>
    <row r="38" spans="1:11" ht="15">
      <c r="A38" s="7" t="s">
        <v>31</v>
      </c>
      <c r="B38" s="7" t="s">
        <v>26</v>
      </c>
      <c r="C38" s="7" t="s">
        <v>11</v>
      </c>
      <c r="D38" s="7"/>
      <c r="E38" s="7"/>
    </row>
    <row r="40" spans="1:11" ht="16.149999999999999" customHeight="1">
      <c r="A40" s="38" t="s">
        <v>87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2" spans="1:11">
      <c r="A42" s="36" t="s">
        <v>7</v>
      </c>
      <c r="B42" s="36" t="s">
        <v>8</v>
      </c>
      <c r="C42" s="36" t="s">
        <v>32</v>
      </c>
      <c r="D42" s="36"/>
      <c r="E42" s="36"/>
      <c r="F42" s="36" t="s">
        <v>33</v>
      </c>
      <c r="G42" s="36"/>
      <c r="H42" s="36"/>
      <c r="I42" s="36" t="s">
        <v>9</v>
      </c>
      <c r="J42" s="36"/>
      <c r="K42" s="36"/>
    </row>
    <row r="43" spans="1:11" ht="22.5">
      <c r="A43" s="36"/>
      <c r="B43" s="36"/>
      <c r="C43" s="2" t="s">
        <v>117</v>
      </c>
      <c r="D43" s="2" t="s">
        <v>110</v>
      </c>
      <c r="E43" s="2" t="s">
        <v>73</v>
      </c>
      <c r="F43" s="2" t="s">
        <v>117</v>
      </c>
      <c r="G43" s="2" t="s">
        <v>110</v>
      </c>
      <c r="H43" s="2" t="s">
        <v>73</v>
      </c>
      <c r="I43" s="2" t="s">
        <v>117</v>
      </c>
      <c r="J43" s="2" t="s">
        <v>110</v>
      </c>
      <c r="K43" s="2" t="s">
        <v>73</v>
      </c>
    </row>
    <row r="44" spans="1:11" s="11" customFormat="1" ht="14.25">
      <c r="A44" s="10" t="s">
        <v>88</v>
      </c>
      <c r="B44" s="10" t="s">
        <v>89</v>
      </c>
      <c r="C44" s="43"/>
      <c r="D44" s="43"/>
      <c r="E44" s="43"/>
      <c r="F44" s="43"/>
      <c r="G44" s="43"/>
      <c r="H44" s="43"/>
      <c r="I44" s="43"/>
      <c r="J44" s="43"/>
      <c r="K44" s="43"/>
    </row>
    <row r="45" spans="1:11" ht="56.25" customHeight="1">
      <c r="A45" s="7"/>
      <c r="B45" s="18" t="s">
        <v>148</v>
      </c>
      <c r="C45" s="17">
        <v>20</v>
      </c>
      <c r="D45" s="17"/>
      <c r="E45" s="17">
        <f t="shared" ref="E45" si="6">C45+D45</f>
        <v>20</v>
      </c>
      <c r="F45" s="17">
        <v>10.85</v>
      </c>
      <c r="G45" s="17"/>
      <c r="H45" s="17">
        <f t="shared" ref="H45" si="7">F45+G45</f>
        <v>10.85</v>
      </c>
      <c r="I45" s="17">
        <f t="shared" ref="I45:I46" si="8">F45-C45</f>
        <v>-9.15</v>
      </c>
      <c r="J45" s="17"/>
      <c r="K45" s="17">
        <f t="shared" ref="K45:K46" si="9">I45+J45</f>
        <v>-9.15</v>
      </c>
    </row>
    <row r="46" spans="1:11" ht="42.75" customHeight="1">
      <c r="A46" s="22"/>
      <c r="B46" s="18" t="s">
        <v>150</v>
      </c>
      <c r="C46" s="17">
        <v>3</v>
      </c>
      <c r="D46" s="17"/>
      <c r="E46" s="17">
        <f>C46</f>
        <v>3</v>
      </c>
      <c r="F46" s="17">
        <v>0</v>
      </c>
      <c r="G46" s="17"/>
      <c r="H46" s="17">
        <v>0</v>
      </c>
      <c r="I46" s="17">
        <f t="shared" si="8"/>
        <v>-3</v>
      </c>
      <c r="J46" s="17"/>
      <c r="K46" s="17">
        <f t="shared" si="9"/>
        <v>-3</v>
      </c>
    </row>
    <row r="47" spans="1:11" ht="36.75" customHeight="1">
      <c r="A47" s="40" t="s">
        <v>157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</row>
    <row r="48" spans="1:11" s="11" customFormat="1" ht="14.25">
      <c r="A48" s="10" t="s">
        <v>90</v>
      </c>
      <c r="B48" s="10" t="s">
        <v>91</v>
      </c>
      <c r="C48" s="43"/>
      <c r="D48" s="43"/>
      <c r="E48" s="43"/>
      <c r="F48" s="43"/>
      <c r="G48" s="43"/>
      <c r="H48" s="43"/>
      <c r="I48" s="43"/>
      <c r="J48" s="43"/>
      <c r="K48" s="43"/>
    </row>
    <row r="49" spans="1:11" ht="25.5">
      <c r="A49" s="7"/>
      <c r="B49" s="22" t="s">
        <v>120</v>
      </c>
      <c r="C49" s="7">
        <v>3</v>
      </c>
      <c r="D49" s="7"/>
      <c r="E49" s="7">
        <f t="shared" ref="E49" si="10">C49+D49</f>
        <v>3</v>
      </c>
      <c r="F49" s="7">
        <v>2</v>
      </c>
      <c r="G49" s="7"/>
      <c r="H49" s="7">
        <f t="shared" ref="H49" si="11">F49+G49</f>
        <v>2</v>
      </c>
      <c r="I49" s="7">
        <f t="shared" ref="I49:I50" si="12">F49-C49</f>
        <v>-1</v>
      </c>
      <c r="J49" s="7">
        <f t="shared" ref="J49" si="13">G49-D49</f>
        <v>0</v>
      </c>
      <c r="K49" s="7">
        <f t="shared" ref="K49:K50" si="14">I49+J49</f>
        <v>-1</v>
      </c>
    </row>
    <row r="50" spans="1:11" ht="16.5" customHeight="1">
      <c r="A50" s="22"/>
      <c r="B50" s="22" t="s">
        <v>152</v>
      </c>
      <c r="C50" s="22">
        <v>5</v>
      </c>
      <c r="D50" s="22"/>
      <c r="E50" s="22">
        <f>C50</f>
        <v>5</v>
      </c>
      <c r="F50" s="22">
        <v>0</v>
      </c>
      <c r="G50" s="22"/>
      <c r="H50" s="22">
        <v>0</v>
      </c>
      <c r="I50" s="22">
        <f t="shared" si="12"/>
        <v>-5</v>
      </c>
      <c r="J50" s="22"/>
      <c r="K50" s="22">
        <f t="shared" si="14"/>
        <v>-5</v>
      </c>
    </row>
    <row r="51" spans="1:11" ht="30.75" customHeight="1">
      <c r="A51" s="40" t="s">
        <v>151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 s="11" customFormat="1" ht="14.25">
      <c r="A52" s="10" t="s">
        <v>92</v>
      </c>
      <c r="B52" s="10" t="s">
        <v>93</v>
      </c>
      <c r="C52" s="43"/>
      <c r="D52" s="43"/>
      <c r="E52" s="43"/>
      <c r="F52" s="43"/>
      <c r="G52" s="43"/>
      <c r="H52" s="43"/>
      <c r="I52" s="43"/>
      <c r="J52" s="43"/>
      <c r="K52" s="43"/>
    </row>
    <row r="53" spans="1:11" ht="19.5" customHeight="1">
      <c r="A53" s="7"/>
      <c r="B53" s="23" t="s">
        <v>158</v>
      </c>
      <c r="C53" s="7">
        <v>6.67</v>
      </c>
      <c r="D53" s="7"/>
      <c r="E53" s="7">
        <f t="shared" ref="E53" si="15">C53+D53</f>
        <v>6.67</v>
      </c>
      <c r="F53" s="7">
        <v>5.43</v>
      </c>
      <c r="G53" s="7"/>
      <c r="H53" s="7">
        <f t="shared" ref="H53" si="16">F53+G53</f>
        <v>5.43</v>
      </c>
      <c r="I53" s="7">
        <f t="shared" ref="I53:I54" si="17">F53-C53</f>
        <v>-1.2400000000000002</v>
      </c>
      <c r="J53" s="7">
        <f t="shared" ref="J53" si="18">G53-D53</f>
        <v>0</v>
      </c>
      <c r="K53" s="7">
        <f t="shared" ref="K53:K54" si="19">I53+J53</f>
        <v>-1.2400000000000002</v>
      </c>
    </row>
    <row r="54" spans="1:11" ht="19.5" customHeight="1">
      <c r="A54" s="22"/>
      <c r="B54" s="22" t="s">
        <v>153</v>
      </c>
      <c r="C54" s="22">
        <v>3.6</v>
      </c>
      <c r="D54" s="22"/>
      <c r="E54" s="22">
        <f>C54</f>
        <v>3.6</v>
      </c>
      <c r="F54" s="22">
        <v>0</v>
      </c>
      <c r="G54" s="22"/>
      <c r="H54" s="22">
        <v>0</v>
      </c>
      <c r="I54" s="22">
        <f t="shared" si="17"/>
        <v>-3.6</v>
      </c>
      <c r="J54" s="22"/>
      <c r="K54" s="22">
        <f t="shared" si="19"/>
        <v>-3.6</v>
      </c>
    </row>
    <row r="55" spans="1:11" ht="32.450000000000003" customHeight="1">
      <c r="A55" s="40" t="s">
        <v>151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 s="11" customFormat="1" ht="14.25">
      <c r="A56" s="10">
        <v>4</v>
      </c>
      <c r="B56" s="13" t="s">
        <v>113</v>
      </c>
      <c r="C56" s="43"/>
      <c r="D56" s="43"/>
      <c r="E56" s="43"/>
      <c r="F56" s="43"/>
      <c r="G56" s="43"/>
      <c r="H56" s="43"/>
      <c r="I56" s="43"/>
      <c r="J56" s="43"/>
      <c r="K56" s="43"/>
    </row>
    <row r="57" spans="1:11" ht="15">
      <c r="A57" s="7"/>
      <c r="B57" s="24" t="s">
        <v>159</v>
      </c>
      <c r="C57" s="7">
        <v>100</v>
      </c>
      <c r="D57" s="7"/>
      <c r="E57" s="7">
        <f t="shared" ref="E57" si="20">C57+D57</f>
        <v>100</v>
      </c>
      <c r="F57" s="7">
        <v>54.3</v>
      </c>
      <c r="G57" s="7"/>
      <c r="H57" s="7">
        <f t="shared" ref="H57" si="21">F57+G57</f>
        <v>54.3</v>
      </c>
      <c r="I57" s="7">
        <f t="shared" ref="I57" si="22">F57-C57</f>
        <v>-45.7</v>
      </c>
      <c r="J57" s="7">
        <f t="shared" ref="J57" si="23">G57-D57</f>
        <v>0</v>
      </c>
      <c r="K57" s="7">
        <f t="shared" ref="K57" si="24">I57+J57</f>
        <v>-45.7</v>
      </c>
    </row>
    <row r="58" spans="1:11" ht="32.25" customHeight="1">
      <c r="A58" s="40" t="s">
        <v>160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 ht="33" customHeight="1">
      <c r="A59" s="45" t="s">
        <v>94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</row>
    <row r="60" spans="1:11" ht="33" customHeight="1">
      <c r="A60" s="47" t="s">
        <v>149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</row>
    <row r="61" spans="1:11" ht="19.5" customHeight="1">
      <c r="A61" s="45" t="s">
        <v>95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</row>
    <row r="62" spans="1:11" ht="22.5" customHeight="1">
      <c r="A62" s="47" t="s">
        <v>96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</row>
    <row r="63" spans="1:11" ht="17.45" customHeight="1">
      <c r="A63" s="48" t="s">
        <v>37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</row>
    <row r="64" spans="1:11" ht="28.15" customHeight="1">
      <c r="A64" s="36" t="s">
        <v>7</v>
      </c>
      <c r="B64" s="36" t="s">
        <v>8</v>
      </c>
      <c r="C64" s="36" t="s">
        <v>38</v>
      </c>
      <c r="D64" s="36"/>
      <c r="E64" s="36"/>
      <c r="F64" s="36" t="s">
        <v>39</v>
      </c>
      <c r="G64" s="36"/>
      <c r="H64" s="36"/>
      <c r="I64" s="44" t="s">
        <v>97</v>
      </c>
      <c r="J64" s="36"/>
      <c r="K64" s="36"/>
    </row>
    <row r="65" spans="1:11" s="6" customFormat="1" ht="30" customHeight="1">
      <c r="A65" s="36"/>
      <c r="B65" s="36"/>
      <c r="C65" s="2" t="s">
        <v>71</v>
      </c>
      <c r="D65" s="2" t="s">
        <v>72</v>
      </c>
      <c r="E65" s="2" t="s">
        <v>73</v>
      </c>
      <c r="F65" s="2" t="s">
        <v>71</v>
      </c>
      <c r="G65" s="2" t="s">
        <v>72</v>
      </c>
      <c r="H65" s="2" t="s">
        <v>73</v>
      </c>
      <c r="I65" s="2" t="s">
        <v>71</v>
      </c>
      <c r="J65" s="2" t="s">
        <v>72</v>
      </c>
      <c r="K65" s="2" t="s">
        <v>73</v>
      </c>
    </row>
    <row r="66" spans="1:11" ht="19.5" customHeight="1">
      <c r="A66" s="7"/>
      <c r="B66" s="7" t="s">
        <v>40</v>
      </c>
      <c r="C66" s="17">
        <v>367.4</v>
      </c>
      <c r="D66" s="17"/>
      <c r="E66" s="17">
        <f>C66+D66</f>
        <v>367.4</v>
      </c>
      <c r="F66" s="17">
        <v>10.85</v>
      </c>
      <c r="G66" s="17"/>
      <c r="H66" s="17">
        <f>F66+G66</f>
        <v>10.85</v>
      </c>
      <c r="I66" s="17">
        <f>F66/C66*100-100</f>
        <v>-97.046815459989119</v>
      </c>
      <c r="J66" s="17"/>
      <c r="K66" s="17">
        <f>H66/E66*100-100</f>
        <v>-97.046815459989119</v>
      </c>
    </row>
    <row r="67" spans="1:11" ht="28.9" customHeight="1">
      <c r="A67" s="56" t="s">
        <v>98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</row>
    <row r="68" spans="1:11" ht="32.1" customHeight="1">
      <c r="A68" s="57" t="s">
        <v>126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</row>
    <row r="69" spans="1:11" ht="15">
      <c r="A69" s="7"/>
      <c r="B69" s="7" t="s">
        <v>12</v>
      </c>
      <c r="C69" s="7"/>
      <c r="D69" s="7"/>
      <c r="E69" s="7"/>
      <c r="F69" s="7"/>
      <c r="G69" s="7"/>
      <c r="H69" s="7"/>
      <c r="I69" s="7"/>
      <c r="J69" s="7"/>
      <c r="K69" s="7"/>
    </row>
    <row r="70" spans="1:11" ht="25.5">
      <c r="A70" s="7">
        <v>1</v>
      </c>
      <c r="B70" s="18" t="s">
        <v>127</v>
      </c>
      <c r="C70" s="19">
        <v>348.9</v>
      </c>
      <c r="D70" s="20"/>
      <c r="E70" s="20">
        <f>C70+D70</f>
        <v>348.9</v>
      </c>
      <c r="F70" s="20"/>
      <c r="G70" s="20"/>
      <c r="H70" s="19">
        <f t="shared" ref="H70:H73" si="25">F70+G70</f>
        <v>0</v>
      </c>
      <c r="I70" s="19"/>
      <c r="J70" s="19"/>
      <c r="K70" s="19"/>
    </row>
    <row r="71" spans="1:11" ht="38.25">
      <c r="A71" s="7">
        <v>2</v>
      </c>
      <c r="B71" s="14" t="s">
        <v>136</v>
      </c>
      <c r="C71" s="19">
        <v>3.5</v>
      </c>
      <c r="D71" s="20"/>
      <c r="E71" s="20">
        <f>C71+D71</f>
        <v>3.5</v>
      </c>
      <c r="F71" s="20"/>
      <c r="G71" s="20"/>
      <c r="H71" s="19">
        <f t="shared" si="25"/>
        <v>0</v>
      </c>
      <c r="I71" s="19">
        <f>F71/C71*100-100</f>
        <v>-100</v>
      </c>
      <c r="J71" s="19"/>
      <c r="K71" s="19">
        <f t="shared" ref="K71:K72" si="26">H71/E71*100-100</f>
        <v>-100</v>
      </c>
    </row>
    <row r="72" spans="1:11" ht="38.25">
      <c r="A72" s="7">
        <v>3</v>
      </c>
      <c r="B72" s="14" t="s">
        <v>135</v>
      </c>
      <c r="C72" s="19">
        <v>15</v>
      </c>
      <c r="D72" s="20"/>
      <c r="E72" s="20">
        <f>C72+D72</f>
        <v>15</v>
      </c>
      <c r="F72" s="20"/>
      <c r="G72" s="20"/>
      <c r="H72" s="19">
        <f t="shared" si="25"/>
        <v>0</v>
      </c>
      <c r="I72" s="19">
        <f>F72/C72*100-100</f>
        <v>-100</v>
      </c>
      <c r="J72" s="19"/>
      <c r="K72" s="19">
        <f t="shared" si="26"/>
        <v>-100</v>
      </c>
    </row>
    <row r="73" spans="1:11" ht="38.25">
      <c r="A73" s="7">
        <v>4</v>
      </c>
      <c r="B73" s="14" t="s">
        <v>134</v>
      </c>
      <c r="C73" s="19"/>
      <c r="D73" s="20"/>
      <c r="E73" s="20">
        <f>C73+D73</f>
        <v>0</v>
      </c>
      <c r="F73" s="20">
        <v>10.85</v>
      </c>
      <c r="G73" s="20"/>
      <c r="H73" s="19">
        <f t="shared" si="25"/>
        <v>10.85</v>
      </c>
      <c r="I73" s="29">
        <v>0</v>
      </c>
      <c r="J73" s="29"/>
      <c r="K73" s="29">
        <f>I73</f>
        <v>0</v>
      </c>
    </row>
    <row r="74" spans="1:11" ht="41.25" customHeight="1">
      <c r="A74" s="40" t="s">
        <v>100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 ht="20.85" customHeight="1">
      <c r="A75" s="57" t="s">
        <v>137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</row>
    <row r="76" spans="1:11" s="11" customFormat="1" ht="14.25">
      <c r="A76" s="10" t="s">
        <v>88</v>
      </c>
      <c r="B76" s="10" t="s">
        <v>89</v>
      </c>
      <c r="C76" s="7"/>
      <c r="D76" s="7"/>
      <c r="E76" s="7"/>
      <c r="F76" s="7"/>
      <c r="G76" s="7"/>
      <c r="H76" s="7"/>
      <c r="I76" s="17"/>
      <c r="J76" s="17"/>
      <c r="K76" s="17"/>
    </row>
    <row r="77" spans="1:11" ht="35.65" customHeight="1">
      <c r="A77" s="7"/>
      <c r="B77" s="16" t="s">
        <v>138</v>
      </c>
      <c r="C77" s="7">
        <v>348.9</v>
      </c>
      <c r="D77" s="7"/>
      <c r="E77" s="7">
        <f t="shared" ref="E77" si="27">C77+D77</f>
        <v>348.9</v>
      </c>
      <c r="F77" s="7"/>
      <c r="G77" s="7"/>
      <c r="H77" s="7">
        <f t="shared" ref="H77" si="28">F77+G77</f>
        <v>0</v>
      </c>
      <c r="I77" s="17"/>
      <c r="J77" s="17"/>
      <c r="K77" s="17"/>
    </row>
    <row r="78" spans="1:11" ht="63">
      <c r="A78" s="7"/>
      <c r="B78" s="12" t="s">
        <v>139</v>
      </c>
      <c r="C78" s="7">
        <v>3.5</v>
      </c>
      <c r="D78" s="7"/>
      <c r="E78" s="7">
        <f t="shared" ref="E78" si="29">C78+D78</f>
        <v>3.5</v>
      </c>
      <c r="F78" s="7"/>
      <c r="G78" s="7"/>
      <c r="H78" s="7">
        <f t="shared" ref="H78" si="30">F78+G78</f>
        <v>0</v>
      </c>
      <c r="I78" s="17">
        <f>F78/C78*100-100</f>
        <v>-100</v>
      </c>
      <c r="J78" s="17"/>
      <c r="K78" s="17">
        <f>H78/E78*100-100</f>
        <v>-100</v>
      </c>
    </row>
    <row r="79" spans="1:11" ht="47.25">
      <c r="A79" s="7"/>
      <c r="B79" s="12" t="s">
        <v>132</v>
      </c>
      <c r="C79" s="7">
        <v>15</v>
      </c>
      <c r="D79" s="7"/>
      <c r="E79" s="7">
        <f t="shared" ref="E79" si="31">C79+D79</f>
        <v>15</v>
      </c>
      <c r="F79" s="7"/>
      <c r="G79" s="7"/>
      <c r="H79" s="7">
        <f t="shared" ref="H79" si="32">F79+G79</f>
        <v>0</v>
      </c>
      <c r="I79" s="17">
        <f t="shared" ref="I79" si="33">F79/C79*100-100</f>
        <v>-100</v>
      </c>
      <c r="J79" s="17"/>
      <c r="K79" s="17">
        <f t="shared" ref="K79" si="34">H79/E79*100-100</f>
        <v>-100</v>
      </c>
    </row>
    <row r="80" spans="1:11" ht="63">
      <c r="A80" s="7"/>
      <c r="B80" s="12" t="s">
        <v>140</v>
      </c>
      <c r="C80" s="7"/>
      <c r="D80" s="7"/>
      <c r="E80" s="7">
        <f t="shared" ref="E80" si="35">C80+D80</f>
        <v>0</v>
      </c>
      <c r="F80" s="7">
        <v>10.85</v>
      </c>
      <c r="G80" s="7"/>
      <c r="H80" s="7">
        <f>F80</f>
        <v>10.85</v>
      </c>
      <c r="I80" s="30">
        <v>100</v>
      </c>
      <c r="J80" s="30"/>
      <c r="K80" s="30">
        <v>100</v>
      </c>
    </row>
    <row r="81" spans="1:11" s="11" customFormat="1" ht="14.25">
      <c r="A81" s="10" t="s">
        <v>90</v>
      </c>
      <c r="B81" s="10" t="s">
        <v>91</v>
      </c>
      <c r="C81" s="10"/>
      <c r="D81" s="10"/>
      <c r="E81" s="10"/>
      <c r="F81" s="10"/>
      <c r="G81" s="10"/>
      <c r="H81" s="10"/>
      <c r="I81" s="31"/>
      <c r="J81" s="30"/>
      <c r="K81" s="31"/>
    </row>
    <row r="82" spans="1:11">
      <c r="A82" s="7"/>
      <c r="B82" s="7" t="s">
        <v>128</v>
      </c>
      <c r="C82" s="7">
        <v>1</v>
      </c>
      <c r="D82" s="7"/>
      <c r="E82" s="7">
        <f>C82+D82</f>
        <v>1</v>
      </c>
      <c r="F82" s="7"/>
      <c r="G82" s="7"/>
      <c r="H82" s="7">
        <f>F82+G82</f>
        <v>0</v>
      </c>
      <c r="I82" s="30">
        <f>F82/C82*100-100</f>
        <v>-100</v>
      </c>
      <c r="J82" s="30"/>
      <c r="K82" s="30">
        <f>H82/E82*100-100</f>
        <v>-100</v>
      </c>
    </row>
    <row r="83" spans="1:11" ht="45">
      <c r="A83" s="7"/>
      <c r="B83" s="3" t="s">
        <v>125</v>
      </c>
      <c r="C83" s="7">
        <v>1</v>
      </c>
      <c r="D83" s="7"/>
      <c r="E83" s="7">
        <f>C83+D83</f>
        <v>1</v>
      </c>
      <c r="F83" s="7"/>
      <c r="G83" s="7"/>
      <c r="H83" s="7">
        <f>F83+G83</f>
        <v>0</v>
      </c>
      <c r="I83" s="30">
        <f>F83/C83*100-100</f>
        <v>-100</v>
      </c>
      <c r="J83" s="30"/>
      <c r="K83" s="30">
        <f>H83/E83*100-100</f>
        <v>-100</v>
      </c>
    </row>
    <row r="84" spans="1:11" ht="30">
      <c r="A84" s="7"/>
      <c r="B84" s="3" t="s">
        <v>123</v>
      </c>
      <c r="C84" s="7">
        <v>1</v>
      </c>
      <c r="D84" s="7"/>
      <c r="E84" s="7">
        <f>C84+D84</f>
        <v>1</v>
      </c>
      <c r="F84" s="7"/>
      <c r="G84" s="7"/>
      <c r="H84" s="7">
        <f t="shared" ref="H84" si="36">F84+G84</f>
        <v>0</v>
      </c>
      <c r="I84" s="30">
        <f>F84/C84*100-100</f>
        <v>-100</v>
      </c>
      <c r="J84" s="30"/>
      <c r="K84" s="30">
        <f>H84/E84*100-100</f>
        <v>-100</v>
      </c>
    </row>
    <row r="85" spans="1:11" ht="25.5">
      <c r="A85" s="7"/>
      <c r="B85" s="7" t="s">
        <v>120</v>
      </c>
      <c r="C85" s="7"/>
      <c r="D85" s="7"/>
      <c r="E85" s="7">
        <f t="shared" ref="E85" si="37">C85+D85</f>
        <v>0</v>
      </c>
      <c r="F85" s="7">
        <v>2</v>
      </c>
      <c r="G85" s="7"/>
      <c r="H85" s="7">
        <f>F85</f>
        <v>2</v>
      </c>
      <c r="I85" s="30">
        <v>100</v>
      </c>
      <c r="J85" s="30"/>
      <c r="K85" s="30">
        <v>100</v>
      </c>
    </row>
    <row r="86" spans="1:11" s="11" customFormat="1" ht="14.25">
      <c r="A86" s="10" t="s">
        <v>92</v>
      </c>
      <c r="B86" s="10" t="s">
        <v>93</v>
      </c>
      <c r="C86" s="10"/>
      <c r="D86" s="10"/>
      <c r="E86" s="10"/>
      <c r="F86" s="10"/>
      <c r="G86" s="10"/>
      <c r="H86" s="10"/>
      <c r="I86" s="30"/>
      <c r="J86" s="30"/>
      <c r="K86" s="31"/>
    </row>
    <row r="87" spans="1:11" ht="25.5">
      <c r="A87" s="7"/>
      <c r="B87" s="7" t="s">
        <v>129</v>
      </c>
      <c r="C87" s="7">
        <v>348.9</v>
      </c>
      <c r="D87" s="7"/>
      <c r="E87" s="7">
        <f>C87+D87</f>
        <v>348.9</v>
      </c>
      <c r="F87" s="7"/>
      <c r="G87" s="7"/>
      <c r="H87" s="7">
        <f>F87+G87</f>
        <v>0</v>
      </c>
      <c r="I87" s="30">
        <v>-100</v>
      </c>
      <c r="J87" s="30"/>
      <c r="K87" s="30">
        <f>I87</f>
        <v>-100</v>
      </c>
    </row>
    <row r="88" spans="1:11" ht="25.5">
      <c r="A88" s="7"/>
      <c r="B88" s="7" t="s">
        <v>131</v>
      </c>
      <c r="C88" s="7">
        <v>3.5</v>
      </c>
      <c r="D88" s="7"/>
      <c r="E88" s="7">
        <f>C88+D88</f>
        <v>3.5</v>
      </c>
      <c r="F88" s="7"/>
      <c r="G88" s="7"/>
      <c r="H88" s="7">
        <f>F88+G88</f>
        <v>0</v>
      </c>
      <c r="I88" s="30">
        <f>F88/C88*100-100</f>
        <v>-100</v>
      </c>
      <c r="J88" s="30"/>
      <c r="K88" s="30">
        <f>H88/E88*100-100</f>
        <v>-100</v>
      </c>
    </row>
    <row r="89" spans="1:11">
      <c r="A89" s="7"/>
      <c r="B89" s="7" t="s">
        <v>124</v>
      </c>
      <c r="C89" s="7">
        <v>15</v>
      </c>
      <c r="D89" s="7"/>
      <c r="E89" s="7">
        <f t="shared" ref="E89" si="38">C89+D89</f>
        <v>15</v>
      </c>
      <c r="F89" s="7"/>
      <c r="G89" s="7"/>
      <c r="H89" s="7">
        <f t="shared" ref="H89" si="39">F89+G89</f>
        <v>0</v>
      </c>
      <c r="I89" s="17">
        <f>F89/C89*100-100</f>
        <v>-100</v>
      </c>
      <c r="J89" s="17"/>
      <c r="K89" s="17">
        <f>H89/E89*100-100</f>
        <v>-100</v>
      </c>
    </row>
    <row r="90" spans="1:11">
      <c r="A90" s="7"/>
      <c r="B90" s="7" t="s">
        <v>121</v>
      </c>
      <c r="C90" s="7"/>
      <c r="D90" s="7"/>
      <c r="E90" s="7">
        <f t="shared" ref="E90" si="40">C90+D90</f>
        <v>0</v>
      </c>
      <c r="F90" s="7">
        <v>5.43</v>
      </c>
      <c r="G90" s="7"/>
      <c r="H90" s="7">
        <f>F90</f>
        <v>5.43</v>
      </c>
      <c r="I90" s="17">
        <v>100</v>
      </c>
      <c r="J90" s="17"/>
      <c r="K90" s="17">
        <f>I90</f>
        <v>100</v>
      </c>
    </row>
    <row r="91" spans="1:11" s="11" customFormat="1" ht="14.25">
      <c r="A91" s="10">
        <v>4</v>
      </c>
      <c r="B91" s="13" t="s">
        <v>113</v>
      </c>
      <c r="C91" s="10"/>
      <c r="D91" s="10"/>
      <c r="E91" s="10"/>
      <c r="F91" s="10"/>
      <c r="G91" s="10"/>
      <c r="H91" s="10"/>
      <c r="I91" s="17"/>
      <c r="J91" s="17"/>
      <c r="K91" s="21"/>
    </row>
    <row r="92" spans="1:11" ht="45">
      <c r="A92" s="7"/>
      <c r="B92" s="3" t="s">
        <v>130</v>
      </c>
      <c r="C92" s="7">
        <v>100</v>
      </c>
      <c r="D92" s="7"/>
      <c r="E92" s="7">
        <f t="shared" ref="E92" si="41">C92+D92</f>
        <v>100</v>
      </c>
      <c r="F92" s="7"/>
      <c r="G92" s="7"/>
      <c r="H92" s="7">
        <f t="shared" ref="H92" si="42">F92+G92</f>
        <v>0</v>
      </c>
      <c r="I92" s="17">
        <f t="shared" ref="I92:I93" si="43">F92/C92*100-100</f>
        <v>-100</v>
      </c>
      <c r="J92" s="17"/>
      <c r="K92" s="17">
        <f>I92</f>
        <v>-100</v>
      </c>
    </row>
    <row r="93" spans="1:11" ht="45">
      <c r="A93" s="7"/>
      <c r="B93" s="3" t="s">
        <v>133</v>
      </c>
      <c r="C93" s="7">
        <v>100</v>
      </c>
      <c r="D93" s="7"/>
      <c r="E93" s="7">
        <f t="shared" ref="E93" si="44">C93+D93</f>
        <v>100</v>
      </c>
      <c r="F93" s="7"/>
      <c r="G93" s="7"/>
      <c r="H93" s="7">
        <f t="shared" ref="H93" si="45">F93+G93</f>
        <v>0</v>
      </c>
      <c r="I93" s="17">
        <f t="shared" si="43"/>
        <v>-100</v>
      </c>
      <c r="J93" s="17"/>
      <c r="K93" s="17">
        <f t="shared" ref="K93:K94" si="46">I93</f>
        <v>-100</v>
      </c>
    </row>
    <row r="94" spans="1:11" ht="15">
      <c r="A94" s="7"/>
      <c r="B94" s="3" t="s">
        <v>122</v>
      </c>
      <c r="C94" s="7"/>
      <c r="D94" s="7"/>
      <c r="E94" s="7">
        <f t="shared" ref="E94" si="47">C94+D94</f>
        <v>0</v>
      </c>
      <c r="F94" s="7">
        <v>54.3</v>
      </c>
      <c r="G94" s="7"/>
      <c r="H94" s="7">
        <f>F94</f>
        <v>54.3</v>
      </c>
      <c r="I94" s="17">
        <v>100</v>
      </c>
      <c r="J94" s="17"/>
      <c r="K94" s="17">
        <f t="shared" si="46"/>
        <v>100</v>
      </c>
    </row>
    <row r="95" spans="1:11" ht="17.45" customHeight="1">
      <c r="A95" s="40" t="s">
        <v>99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1:11" ht="39" customHeight="1">
      <c r="A96" s="55" t="s">
        <v>154</v>
      </c>
      <c r="B96" s="55"/>
      <c r="C96" s="55"/>
      <c r="D96" s="55"/>
      <c r="E96" s="55"/>
      <c r="F96" s="55"/>
      <c r="G96" s="55"/>
      <c r="H96" s="55"/>
      <c r="I96" s="55"/>
      <c r="J96" s="55"/>
      <c r="K96" s="55"/>
    </row>
    <row r="97" spans="1:11" ht="14.1" customHeight="1">
      <c r="A97" s="43" t="s">
        <v>101</v>
      </c>
      <c r="B97" s="43"/>
      <c r="C97" s="43"/>
      <c r="D97" s="43"/>
      <c r="E97" s="43"/>
      <c r="F97" s="43"/>
      <c r="G97" s="43"/>
      <c r="H97" s="43"/>
      <c r="I97" s="43"/>
      <c r="J97" s="43"/>
      <c r="K97" s="43"/>
    </row>
    <row r="98" spans="1:11" ht="37.15" customHeight="1">
      <c r="A98" s="47" t="s">
        <v>102</v>
      </c>
      <c r="B98" s="47"/>
      <c r="C98" s="47"/>
      <c r="D98" s="47"/>
      <c r="E98" s="47"/>
      <c r="F98" s="47"/>
      <c r="G98" s="47"/>
      <c r="H98" s="47"/>
      <c r="I98" s="47"/>
      <c r="J98" s="47"/>
      <c r="K98" s="47"/>
    </row>
    <row r="100" spans="1:11" ht="15" customHeight="1">
      <c r="A100" s="61" t="s">
        <v>112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</row>
    <row r="102" spans="1:11" ht="72">
      <c r="A102" s="7" t="s">
        <v>41</v>
      </c>
      <c r="B102" s="7" t="s">
        <v>8</v>
      </c>
      <c r="C102" s="9" t="s">
        <v>103</v>
      </c>
      <c r="D102" s="9" t="s">
        <v>104</v>
      </c>
      <c r="E102" s="9" t="s">
        <v>105</v>
      </c>
      <c r="F102" s="9" t="s">
        <v>85</v>
      </c>
      <c r="G102" s="9" t="s">
        <v>106</v>
      </c>
      <c r="H102" s="9" t="s">
        <v>107</v>
      </c>
    </row>
    <row r="103" spans="1:11" ht="15">
      <c r="A103" s="7" t="s">
        <v>5</v>
      </c>
      <c r="B103" s="7" t="s">
        <v>18</v>
      </c>
      <c r="C103" s="7" t="s">
        <v>28</v>
      </c>
      <c r="D103" s="7" t="s">
        <v>36</v>
      </c>
      <c r="E103" s="7" t="s">
        <v>35</v>
      </c>
      <c r="F103" s="7" t="s">
        <v>42</v>
      </c>
      <c r="G103" s="7" t="s">
        <v>34</v>
      </c>
      <c r="H103" s="7" t="s">
        <v>43</v>
      </c>
    </row>
    <row r="104" spans="1:11" ht="15">
      <c r="A104" s="7" t="s">
        <v>44</v>
      </c>
      <c r="B104" s="7" t="s">
        <v>45</v>
      </c>
      <c r="C104" s="7" t="s">
        <v>11</v>
      </c>
      <c r="D104" s="7"/>
      <c r="E104" s="7"/>
      <c r="F104" s="7">
        <f>E104-D104</f>
        <v>0</v>
      </c>
      <c r="G104" s="7" t="s">
        <v>11</v>
      </c>
      <c r="H104" s="7" t="s">
        <v>11</v>
      </c>
    </row>
    <row r="105" spans="1:11" ht="15">
      <c r="A105" s="7"/>
      <c r="B105" s="7" t="s">
        <v>46</v>
      </c>
      <c r="C105" s="7" t="s">
        <v>11</v>
      </c>
      <c r="D105" s="7"/>
      <c r="E105" s="7"/>
      <c r="F105" s="7">
        <f t="shared" ref="F105:F106" si="48">E105-D105</f>
        <v>0</v>
      </c>
      <c r="G105" s="7" t="s">
        <v>11</v>
      </c>
      <c r="H105" s="7" t="s">
        <v>11</v>
      </c>
    </row>
    <row r="106" spans="1:11" ht="30">
      <c r="A106" s="7"/>
      <c r="B106" s="7" t="s">
        <v>47</v>
      </c>
      <c r="C106" s="7" t="s">
        <v>11</v>
      </c>
      <c r="D106" s="7"/>
      <c r="E106" s="7"/>
      <c r="F106" s="7">
        <f t="shared" si="48"/>
        <v>0</v>
      </c>
      <c r="G106" s="7" t="s">
        <v>11</v>
      </c>
      <c r="H106" s="7" t="s">
        <v>11</v>
      </c>
    </row>
    <row r="107" spans="1:11" ht="15">
      <c r="A107" s="7"/>
      <c r="B107" s="7" t="s">
        <v>48</v>
      </c>
      <c r="C107" s="7" t="s">
        <v>11</v>
      </c>
      <c r="D107" s="7"/>
      <c r="E107" s="7"/>
      <c r="F107" s="7"/>
      <c r="G107" s="7" t="s">
        <v>11</v>
      </c>
      <c r="H107" s="7" t="s">
        <v>11</v>
      </c>
    </row>
    <row r="108" spans="1:11" ht="15">
      <c r="A108" s="7"/>
      <c r="B108" s="7" t="s">
        <v>49</v>
      </c>
      <c r="C108" s="7" t="s">
        <v>11</v>
      </c>
      <c r="D108" s="7"/>
      <c r="E108" s="7"/>
      <c r="F108" s="7"/>
      <c r="G108" s="7" t="s">
        <v>11</v>
      </c>
      <c r="H108" s="7" t="s">
        <v>11</v>
      </c>
    </row>
    <row r="109" spans="1:11">
      <c r="A109" s="44" t="s">
        <v>116</v>
      </c>
      <c r="B109" s="36"/>
      <c r="C109" s="36"/>
      <c r="D109" s="36"/>
      <c r="E109" s="36"/>
      <c r="F109" s="36"/>
      <c r="G109" s="36"/>
      <c r="H109" s="36"/>
    </row>
    <row r="110" spans="1:11" ht="15">
      <c r="A110" s="7" t="s">
        <v>18</v>
      </c>
      <c r="B110" s="7" t="s">
        <v>50</v>
      </c>
      <c r="C110" s="7" t="s">
        <v>11</v>
      </c>
      <c r="D110" s="7"/>
      <c r="E110" s="7"/>
      <c r="F110" s="7">
        <f t="shared" ref="F110" si="49">E110-D110</f>
        <v>0</v>
      </c>
      <c r="G110" s="7" t="s">
        <v>11</v>
      </c>
      <c r="H110" s="7" t="s">
        <v>11</v>
      </c>
    </row>
    <row r="111" spans="1:11">
      <c r="A111" s="44" t="s">
        <v>141</v>
      </c>
      <c r="B111" s="36"/>
      <c r="C111" s="36"/>
      <c r="D111" s="36"/>
      <c r="E111" s="36"/>
      <c r="F111" s="36"/>
      <c r="G111" s="36"/>
      <c r="H111" s="36"/>
    </row>
    <row r="112" spans="1:11">
      <c r="A112" s="36" t="s">
        <v>51</v>
      </c>
      <c r="B112" s="36"/>
      <c r="C112" s="36"/>
      <c r="D112" s="36"/>
      <c r="E112" s="36"/>
      <c r="F112" s="36"/>
      <c r="G112" s="36"/>
      <c r="H112" s="36"/>
    </row>
    <row r="113" spans="1:11" ht="15">
      <c r="A113" s="7" t="s">
        <v>20</v>
      </c>
      <c r="B113" s="7" t="s">
        <v>52</v>
      </c>
      <c r="C113" s="7"/>
      <c r="D113" s="7"/>
      <c r="E113" s="7"/>
      <c r="F113" s="7"/>
      <c r="G113" s="7"/>
      <c r="H113" s="7"/>
    </row>
    <row r="114" spans="1:11" ht="15">
      <c r="A114" s="7"/>
      <c r="B114" s="7" t="s">
        <v>53</v>
      </c>
      <c r="C114" s="7"/>
      <c r="D114" s="7"/>
      <c r="E114" s="7"/>
      <c r="F114" s="7">
        <f t="shared" ref="F114" si="50">E114-D114</f>
        <v>0</v>
      </c>
      <c r="G114" s="7"/>
      <c r="H114" s="7"/>
    </row>
    <row r="115" spans="1:11" ht="13.5" thickBot="1">
      <c r="A115" s="58" t="s">
        <v>54</v>
      </c>
      <c r="B115" s="59"/>
      <c r="C115" s="59"/>
      <c r="D115" s="59"/>
      <c r="E115" s="59"/>
      <c r="F115" s="59"/>
      <c r="G115" s="59"/>
      <c r="H115" s="60"/>
    </row>
    <row r="116" spans="1:11" ht="30">
      <c r="A116" s="7"/>
      <c r="B116" s="3" t="s">
        <v>115</v>
      </c>
      <c r="C116" s="7"/>
      <c r="D116" s="7"/>
      <c r="E116" s="7"/>
      <c r="F116" s="7">
        <f t="shared" ref="F116" si="51">E116-D116</f>
        <v>0</v>
      </c>
      <c r="G116" s="7"/>
      <c r="H116" s="7"/>
    </row>
    <row r="117" spans="1:11" ht="30">
      <c r="A117" s="7"/>
      <c r="B117" s="7" t="s">
        <v>55</v>
      </c>
      <c r="C117" s="7"/>
      <c r="D117" s="7"/>
      <c r="E117" s="7"/>
      <c r="F117" s="7"/>
      <c r="G117" s="7"/>
      <c r="H117" s="7"/>
    </row>
    <row r="118" spans="1:11" ht="30">
      <c r="A118" s="7" t="s">
        <v>21</v>
      </c>
      <c r="B118" s="7" t="s">
        <v>56</v>
      </c>
      <c r="C118" s="7" t="s">
        <v>11</v>
      </c>
      <c r="D118" s="7"/>
      <c r="E118" s="7"/>
      <c r="F118" s="7"/>
      <c r="G118" s="7" t="s">
        <v>11</v>
      </c>
      <c r="H118" s="7" t="s">
        <v>11</v>
      </c>
    </row>
    <row r="119" spans="1:11" ht="22.9" customHeight="1">
      <c r="A119" s="51" t="s">
        <v>142</v>
      </c>
      <c r="B119" s="51"/>
      <c r="C119" s="51"/>
      <c r="D119" s="51"/>
      <c r="E119" s="51"/>
      <c r="F119" s="51"/>
      <c r="G119" s="51"/>
      <c r="H119" s="51"/>
      <c r="I119" s="51"/>
      <c r="J119" s="51"/>
      <c r="K119" s="51"/>
    </row>
    <row r="120" spans="1:11" ht="18" customHeight="1">
      <c r="A120" s="49" t="s">
        <v>143</v>
      </c>
      <c r="B120" s="49"/>
      <c r="C120" s="49"/>
      <c r="D120" s="49"/>
      <c r="E120" s="49"/>
      <c r="F120" s="49"/>
      <c r="G120" s="49"/>
      <c r="H120" s="49"/>
      <c r="I120" s="49"/>
      <c r="J120" s="49"/>
      <c r="K120" s="49"/>
    </row>
    <row r="121" spans="1:11" ht="18" customHeight="1">
      <c r="A121" s="49" t="s">
        <v>108</v>
      </c>
      <c r="B121" s="52"/>
      <c r="C121" s="52"/>
      <c r="D121" s="52"/>
      <c r="E121" s="52"/>
      <c r="F121" s="52"/>
      <c r="G121" s="52"/>
      <c r="H121" s="52"/>
      <c r="I121" s="52"/>
      <c r="J121" s="52"/>
      <c r="K121" s="52"/>
    </row>
    <row r="122" spans="1:11" ht="48.6" customHeight="1">
      <c r="A122" s="53" t="s">
        <v>155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</row>
    <row r="123" spans="1:11" ht="30.75" customHeight="1">
      <c r="A123" s="49" t="s">
        <v>156</v>
      </c>
      <c r="B123" s="49"/>
      <c r="C123" s="49"/>
      <c r="D123" s="49"/>
      <c r="E123" s="49"/>
      <c r="F123" s="49"/>
      <c r="G123" s="49"/>
      <c r="H123" s="49"/>
      <c r="I123" s="49"/>
      <c r="J123" s="49"/>
      <c r="K123" s="49"/>
    </row>
    <row r="124" spans="1:11" ht="27.75" customHeight="1">
      <c r="A124" s="49" t="s">
        <v>144</v>
      </c>
      <c r="B124" s="49"/>
      <c r="C124" s="49"/>
      <c r="D124" s="49"/>
      <c r="E124" s="49"/>
      <c r="F124" s="49"/>
      <c r="G124" s="49"/>
      <c r="H124" s="49"/>
      <c r="I124" s="49"/>
      <c r="J124" s="49"/>
      <c r="K124" s="49"/>
    </row>
    <row r="125" spans="1:11" ht="21" customHeight="1">
      <c r="A125" s="49" t="s">
        <v>145</v>
      </c>
      <c r="B125" s="49"/>
      <c r="C125" s="49"/>
      <c r="D125" s="49"/>
      <c r="E125" s="49"/>
      <c r="F125" s="49"/>
      <c r="G125" s="49"/>
      <c r="H125" s="49"/>
      <c r="I125" s="49"/>
      <c r="J125" s="49"/>
      <c r="K125" s="49"/>
    </row>
    <row r="127" spans="1:11" ht="15.6" customHeight="1">
      <c r="B127" s="15" t="s">
        <v>114</v>
      </c>
      <c r="C127" s="15"/>
      <c r="D127" s="15"/>
      <c r="E127" s="50" t="s">
        <v>119</v>
      </c>
      <c r="F127" s="50"/>
      <c r="G127" s="50"/>
    </row>
  </sheetData>
  <mergeCells count="73">
    <mergeCell ref="A74:K74"/>
    <mergeCell ref="A75:K75"/>
    <mergeCell ref="A95:K95"/>
    <mergeCell ref="A112:H112"/>
    <mergeCell ref="A115:H115"/>
    <mergeCell ref="A97:K97"/>
    <mergeCell ref="A98:K98"/>
    <mergeCell ref="A100:K100"/>
    <mergeCell ref="A109:H109"/>
    <mergeCell ref="F56:H56"/>
    <mergeCell ref="I56:K56"/>
    <mergeCell ref="A124:K124"/>
    <mergeCell ref="A125:K125"/>
    <mergeCell ref="E127:G127"/>
    <mergeCell ref="A119:K119"/>
    <mergeCell ref="A120:K120"/>
    <mergeCell ref="A121:K121"/>
    <mergeCell ref="A122:K122"/>
    <mergeCell ref="A64:A65"/>
    <mergeCell ref="B64:B65"/>
    <mergeCell ref="C64:E64"/>
    <mergeCell ref="A96:K96"/>
    <mergeCell ref="A123:K123"/>
    <mergeCell ref="A67:K67"/>
    <mergeCell ref="A68:K68"/>
    <mergeCell ref="F48:H48"/>
    <mergeCell ref="I48:K48"/>
    <mergeCell ref="A111:H111"/>
    <mergeCell ref="F64:H64"/>
    <mergeCell ref="I64:K64"/>
    <mergeCell ref="A51:K51"/>
    <mergeCell ref="C52:E52"/>
    <mergeCell ref="F52:H52"/>
    <mergeCell ref="I52:K52"/>
    <mergeCell ref="A55:K55"/>
    <mergeCell ref="A59:K59"/>
    <mergeCell ref="A60:K60"/>
    <mergeCell ref="A61:K61"/>
    <mergeCell ref="A62:K62"/>
    <mergeCell ref="A63:K63"/>
    <mergeCell ref="C56:E56"/>
    <mergeCell ref="A58:K58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C44:E44"/>
    <mergeCell ref="F44:H44"/>
    <mergeCell ref="I44:K44"/>
    <mergeCell ref="A47:K47"/>
    <mergeCell ref="C48:E48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rowBreaks count="2" manualBreakCount="2">
    <brk id="46" max="10" man="1"/>
    <brk id="8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0180+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2021-06-25T09:26:53Z</cp:lastPrinted>
  <dcterms:created xsi:type="dcterms:W3CDTF">2019-07-18T07:25:18Z</dcterms:created>
  <dcterms:modified xsi:type="dcterms:W3CDTF">2021-06-25T09:27:44Z</dcterms:modified>
</cp:coreProperties>
</file>