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40" sheetId="46" r:id="rId1"/>
  </sheets>
  <calcPr calcId="125725"/>
</workbook>
</file>

<file path=xl/calcChain.xml><?xml version="1.0" encoding="utf-8"?>
<calcChain xmlns="http://schemas.openxmlformats.org/spreadsheetml/2006/main">
  <c r="K68" i="46"/>
  <c r="K67"/>
  <c r="J68"/>
  <c r="J67"/>
  <c r="G76"/>
  <c r="J76"/>
  <c r="K76" s="1"/>
  <c r="D76"/>
  <c r="K74"/>
  <c r="K72"/>
  <c r="J74"/>
  <c r="J78"/>
  <c r="K78" s="1"/>
  <c r="J72"/>
  <c r="D72" l="1"/>
  <c r="G72"/>
  <c r="H72" s="1"/>
  <c r="D68"/>
  <c r="D67"/>
  <c r="J63"/>
  <c r="G63"/>
  <c r="G51"/>
  <c r="J51" s="1"/>
  <c r="D51"/>
  <c r="E51" s="1"/>
  <c r="G45"/>
  <c r="H45" s="1"/>
  <c r="D45"/>
  <c r="D28"/>
  <c r="E29"/>
  <c r="E30"/>
  <c r="E31"/>
  <c r="E32"/>
  <c r="E33"/>
  <c r="J20"/>
  <c r="K20"/>
  <c r="J19"/>
  <c r="K19"/>
  <c r="J16"/>
  <c r="I16"/>
  <c r="E48"/>
  <c r="H19"/>
  <c r="E19"/>
  <c r="H16"/>
  <c r="F100"/>
  <c r="F98"/>
  <c r="F94"/>
  <c r="F90"/>
  <c r="F89"/>
  <c r="F88"/>
  <c r="H78"/>
  <c r="E78"/>
  <c r="H76"/>
  <c r="E76"/>
  <c r="H74"/>
  <c r="E74"/>
  <c r="E72"/>
  <c r="H68"/>
  <c r="H67"/>
  <c r="E63"/>
  <c r="J54"/>
  <c r="I54"/>
  <c r="K54" s="1"/>
  <c r="H54"/>
  <c r="E54"/>
  <c r="I51"/>
  <c r="J48"/>
  <c r="I48"/>
  <c r="K48" s="1"/>
  <c r="H48"/>
  <c r="I45"/>
  <c r="E45"/>
  <c r="C28"/>
  <c r="E28" s="1"/>
  <c r="H20"/>
  <c r="E20"/>
  <c r="E16"/>
  <c r="H51" l="1"/>
  <c r="K51"/>
  <c r="J45"/>
  <c r="K45" s="1"/>
  <c r="K16"/>
  <c r="H63"/>
  <c r="K63" s="1"/>
</calcChain>
</file>

<file path=xl/sharedStrings.xml><?xml version="1.0" encoding="utf-8"?>
<sst xmlns="http://schemas.openxmlformats.org/spreadsheetml/2006/main" count="230" uniqueCount="142">
  <si>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</si>
  <si>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</si>
  <si>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</si>
  <si>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</si>
  <si>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</si>
  <si>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</si>
  <si>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</si>
  <si>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</si>
  <si>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</si>
  <si>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</si>
  <si>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</si>
  <si>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</si>
  <si>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</si>
  <si>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</si>
  <si>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</si>
  <si>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</si>
  <si>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</si>
  <si>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</si>
  <si>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</si>
  <si>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</si>
  <si>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</si>
  <si>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</si>
  <si>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</si>
  <si>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</si>
  <si>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</si>
  <si>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</si>
  <si>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</si>
  <si>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</si>
  <si>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</si>
  <si>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</si>
  <si>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</si>
  <si>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</si>
  <si>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</si>
  <si>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</si>
  <si>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</si>
  <si>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</si>
  <si>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</si>
  <si>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</si>
  <si>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</si>
  <si>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</si>
  <si>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</si>
  <si>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</si>
  <si>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</si>
  <si>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</si>
  <si>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</si>
  <si>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</si>
  <si>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</si>
  <si>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</si>
  <si>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</si>
  <si>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</si>
  <si>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</si>
  <si>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</si>
  <si>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</si>
  <si>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</si>
  <si>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</si>
  <si>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</si>
  <si>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</si>
  <si>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</si>
  <si>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</si>
  <si>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</si>
  <si>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</si>
  <si>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</si>
  <si>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</si>
  <si>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</si>
  <si>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</si>
  <si>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</si>
  <si>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</si>
  <si>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</si>
  <si>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</si>
  <si>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</si>
  <si>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</si>
  <si>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</si>
  <si>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</si>
  <si>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</si>
  <si>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</si>
  <si>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</si>
  <si>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</si>
  <si>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</si>
  <si>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</si>
  <si>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</si>
  <si>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</si>
  <si>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</si>
  <si>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</si>
  <si>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</si>
  <si>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</si>
  <si>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</si>
  <si>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</si>
  <si>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</si>
  <si>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</si>
  <si>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</si>
  <si>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</si>
  <si>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</si>
  <si>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</si>
  <si>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</si>
  <si>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</si>
  <si>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</si>
  <si>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</si>
  <si>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</si>
  <si>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</si>
  <si>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</si>
  <si>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</si>
  <si>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</si>
  <si>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</si>
  <si>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</si>
  <si>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</si>
  <si>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</si>
  <si>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</si>
  <si>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</si>
  <si>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</si>
  <si>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</si>
  <si>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</si>
  <si>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</si>
  <si>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</si>
  <si>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</si>
  <si>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</si>
  <si>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</si>
  <si>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</si>
  <si>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</si>
  <si>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</si>
  <si>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</si>
  <si>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</si>
  <si>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Забезпечення розвитку інфраструктури території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</si>
  <si>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не надані акти виконаних робіт</t>
    </r>
  </si>
  <si>
    <t>Рівень виконання завдань</t>
  </si>
  <si>
    <t>Проектування,  реставрація та охорона пам'яток архітектури</t>
  </si>
  <si>
    <t>Реставрація та пристосування пам’ятки архітектури комплексу споруд "Поштова станція", 2-й етап, в т.ч. ПВР</t>
  </si>
  <si>
    <t>Реставрація Спасо-Преображенської церкви, в т.ч. ПВР</t>
  </si>
  <si>
    <t>обсяг видатків на виготовлення проектно-кошторисної документації  на проведення реставрації об'єктів культурної спадщини</t>
  </si>
  <si>
    <t>кількість об'єктів культурної спадщини, по яких  планується виготовлення проектів для реставрації</t>
  </si>
  <si>
    <t xml:space="preserve">середні видатки на виготовлення одної проектно-кошторисної документації </t>
  </si>
  <si>
    <t>0443</t>
  </si>
  <si>
    <t>Завдання  виконано. Відхилення  показників за рахунок залишку плановихх асигнувань (не надані акти виконаних  робіт)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</si>
  <si>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не виконані  роботи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</si>
  <si>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</si>
  <si>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</si>
  <si>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 в  належному технічному стані пам’яток історії та культури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</si>
  <si>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 Забезпечення належного стану пам'яток історії та культури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</si>
  <si>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розробки проектної документації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</si>
  <si>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</si>
  <si>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</si>
  <si>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не надані акти виконаних робіт, 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</si>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</sst>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top" wrapText="1"/>
    </xf>
    <xf numFmtId="49" fontId="9" fillId="0" borderId="0" xfId="0" applyNumberFormat="1" applyFont="1" applyAlignment="1">
      <alignment horizontal="center" vertical="center" wrapText="1"/>
    </xf>
    <xf numFmtId="43" fontId="7" fillId="0" borderId="5" xfId="2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43" fontId="7" fillId="0" borderId="6" xfId="2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43" fontId="7" fillId="0" borderId="5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2" borderId="5" xfId="2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43" fontId="7" fillId="2" borderId="5" xfId="2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vertical="top" wrapText="1"/>
    </xf>
    <xf numFmtId="4" fontId="7" fillId="2" borderId="5" xfId="2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4" fontId="11" fillId="2" borderId="5" xfId="0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1"/>
  <sheetViews>
    <sheetView tabSelected="1" topLeftCell="A16" workbookViewId="0">
      <selection activeCell="A103" sqref="A103:K103"/>
    </sheetView>
  </sheetViews>
  <sheetFormatPr defaultColWidth="34" defaultRowHeight="12.75"/>
  <cols>
    <col min="1" max="1" width="5.5703125" style="2" customWidth="1"/>
    <col min="2" max="2" width="34" style="10"/>
    <col min="3" max="3" width="10.7109375" style="2" customWidth="1"/>
    <col min="4" max="4" width="9.42578125" style="2" customWidth="1"/>
    <col min="5" max="5" width="11.28515625" style="2" customWidth="1"/>
    <col min="6" max="6" width="11.7109375" style="2" customWidth="1"/>
    <col min="7" max="7" width="9.28515625" style="2" customWidth="1"/>
    <col min="8" max="8" width="11.7109375" style="2" customWidth="1"/>
    <col min="9" max="10" width="9.42578125" style="2" customWidth="1"/>
    <col min="11" max="11" width="9.28515625" style="2" customWidth="1"/>
    <col min="12" max="16384" width="34" style="2"/>
  </cols>
  <sheetData>
    <row r="1" spans="1:11">
      <c r="H1" s="46" t="s">
        <v>56</v>
      </c>
      <c r="I1" s="46"/>
      <c r="J1" s="46"/>
      <c r="K1" s="46"/>
    </row>
    <row r="2" spans="1:11">
      <c r="H2" s="46" t="s">
        <v>57</v>
      </c>
      <c r="I2" s="46"/>
      <c r="J2" s="46"/>
      <c r="K2" s="46"/>
    </row>
    <row r="3" spans="1:11" ht="18.75">
      <c r="A3" s="47" t="s">
        <v>139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18.75">
      <c r="A4" s="32" t="s">
        <v>58</v>
      </c>
      <c r="B4" s="33">
        <v>1200000</v>
      </c>
      <c r="C4" s="32"/>
      <c r="D4" s="45" t="s">
        <v>117</v>
      </c>
      <c r="E4" s="45"/>
      <c r="F4" s="45"/>
      <c r="G4" s="45"/>
      <c r="H4" s="45"/>
      <c r="I4" s="45"/>
      <c r="J4" s="45"/>
      <c r="K4" s="45"/>
    </row>
    <row r="5" spans="1:11" ht="18.75">
      <c r="A5" s="1"/>
      <c r="B5" s="11" t="s">
        <v>59</v>
      </c>
      <c r="C5" s="1"/>
      <c r="D5" s="48" t="s">
        <v>60</v>
      </c>
      <c r="E5" s="48"/>
      <c r="F5" s="48"/>
      <c r="G5" s="48"/>
      <c r="H5" s="48"/>
      <c r="I5" s="48"/>
      <c r="J5" s="48"/>
      <c r="K5" s="48"/>
    </row>
    <row r="6" spans="1:11" ht="18.75">
      <c r="A6" s="32" t="s">
        <v>61</v>
      </c>
      <c r="B6" s="33">
        <v>1210000</v>
      </c>
      <c r="C6" s="32"/>
      <c r="D6" s="45" t="s">
        <v>117</v>
      </c>
      <c r="E6" s="45"/>
      <c r="F6" s="45"/>
      <c r="G6" s="45"/>
      <c r="H6" s="45"/>
      <c r="I6" s="45"/>
      <c r="J6" s="45"/>
      <c r="K6" s="45"/>
    </row>
    <row r="7" spans="1:11" ht="18.75">
      <c r="B7" s="11" t="s">
        <v>59</v>
      </c>
      <c r="D7" s="48" t="s">
        <v>62</v>
      </c>
      <c r="E7" s="48"/>
      <c r="F7" s="48"/>
      <c r="G7" s="48"/>
      <c r="H7" s="48"/>
      <c r="I7" s="48"/>
      <c r="J7" s="48"/>
      <c r="K7" s="48"/>
    </row>
    <row r="8" spans="1:11" s="32" customFormat="1" ht="18.75">
      <c r="A8" s="32" t="s">
        <v>63</v>
      </c>
      <c r="B8" s="33">
        <v>1217340</v>
      </c>
      <c r="C8" s="17" t="s">
        <v>130</v>
      </c>
      <c r="D8" s="47" t="s">
        <v>124</v>
      </c>
      <c r="E8" s="47"/>
      <c r="F8" s="47"/>
      <c r="G8" s="47"/>
      <c r="H8" s="47"/>
      <c r="I8" s="47"/>
      <c r="J8" s="47"/>
      <c r="K8" s="47"/>
    </row>
    <row r="9" spans="1:11" s="1" customFormat="1" ht="18.75">
      <c r="A9" s="32"/>
      <c r="B9" s="11" t="s">
        <v>59</v>
      </c>
      <c r="C9" s="3" t="s">
        <v>64</v>
      </c>
    </row>
    <row r="10" spans="1:11" s="1" customFormat="1" ht="20.25" customHeight="1">
      <c r="A10" s="32" t="s">
        <v>65</v>
      </c>
      <c r="B10" s="33" t="s">
        <v>66</v>
      </c>
      <c r="C10" s="52" t="s">
        <v>121</v>
      </c>
      <c r="D10" s="52"/>
      <c r="E10" s="52"/>
      <c r="F10" s="52"/>
      <c r="G10" s="52"/>
      <c r="H10" s="52"/>
      <c r="I10" s="52"/>
      <c r="J10" s="52"/>
      <c r="K10" s="52"/>
    </row>
    <row r="11" spans="1:11" s="1" customFormat="1" ht="18.75">
      <c r="A11" s="32" t="s">
        <v>67</v>
      </c>
      <c r="B11" s="53" t="s">
        <v>68</v>
      </c>
      <c r="C11" s="53"/>
      <c r="D11" s="53"/>
      <c r="E11" s="53"/>
      <c r="F11" s="53"/>
      <c r="G11" s="53"/>
      <c r="H11" s="53"/>
      <c r="I11" s="53"/>
      <c r="J11" s="53"/>
      <c r="K11" s="53"/>
    </row>
    <row r="12" spans="1:11" ht="19.5" customHeight="1">
      <c r="A12" s="54" t="s">
        <v>69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ht="15.95" customHeight="1">
      <c r="A13" s="49" t="s">
        <v>0</v>
      </c>
      <c r="B13" s="50" t="s">
        <v>1</v>
      </c>
      <c r="C13" s="51" t="s">
        <v>2</v>
      </c>
      <c r="D13" s="51"/>
      <c r="E13" s="51"/>
      <c r="F13" s="51" t="s">
        <v>3</v>
      </c>
      <c r="G13" s="51"/>
      <c r="H13" s="51"/>
      <c r="I13" s="51" t="s">
        <v>4</v>
      </c>
      <c r="J13" s="51"/>
      <c r="K13" s="51"/>
    </row>
    <row r="14" spans="1:11" ht="22.5">
      <c r="A14" s="49"/>
      <c r="B14" s="50"/>
      <c r="C14" s="4" t="s">
        <v>70</v>
      </c>
      <c r="D14" s="4" t="s">
        <v>71</v>
      </c>
      <c r="E14" s="4" t="s">
        <v>72</v>
      </c>
      <c r="F14" s="4" t="s">
        <v>70</v>
      </c>
      <c r="G14" s="4" t="s">
        <v>71</v>
      </c>
      <c r="H14" s="4" t="s">
        <v>72</v>
      </c>
      <c r="I14" s="4" t="s">
        <v>70</v>
      </c>
      <c r="J14" s="4" t="s">
        <v>71</v>
      </c>
      <c r="K14" s="4" t="s">
        <v>72</v>
      </c>
    </row>
    <row r="15" spans="1:11" s="5" customFormat="1" ht="11.25">
      <c r="A15" s="4"/>
      <c r="B15" s="12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3" customFormat="1" ht="15">
      <c r="A16" s="25" t="s">
        <v>5</v>
      </c>
      <c r="B16" s="21" t="s">
        <v>109</v>
      </c>
      <c r="C16" s="35"/>
      <c r="D16" s="35">
        <v>31.408000000000001</v>
      </c>
      <c r="E16" s="35">
        <f>C16+D16</f>
        <v>31.408000000000001</v>
      </c>
      <c r="F16" s="35"/>
      <c r="G16" s="35">
        <v>31.328399999999998</v>
      </c>
      <c r="H16" s="35">
        <f>F16+G16</f>
        <v>31.328399999999998</v>
      </c>
      <c r="I16" s="35">
        <f>F16-C16</f>
        <v>0</v>
      </c>
      <c r="J16" s="35">
        <f>G16-D16</f>
        <v>-7.960000000000278E-2</v>
      </c>
      <c r="K16" s="35">
        <f>I16+J16</f>
        <v>-7.960000000000278E-2</v>
      </c>
    </row>
    <row r="17" spans="1:11" ht="21.6" customHeight="1">
      <c r="A17" s="56" t="s">
        <v>132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</row>
    <row r="18" spans="1:11" ht="15.75">
      <c r="A18" s="24"/>
      <c r="B18" s="19" t="s">
        <v>6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1:11" ht="64.5" customHeight="1">
      <c r="A19" s="25">
        <v>1</v>
      </c>
      <c r="B19" s="23" t="s">
        <v>125</v>
      </c>
      <c r="C19" s="18"/>
      <c r="D19" s="18">
        <v>14.608000000000001</v>
      </c>
      <c r="E19" s="18">
        <f>C19+D19</f>
        <v>14.608000000000001</v>
      </c>
      <c r="F19" s="18"/>
      <c r="G19" s="18">
        <v>14.608000000000001</v>
      </c>
      <c r="H19" s="18">
        <f>F19+G19</f>
        <v>14.608000000000001</v>
      </c>
      <c r="I19" s="35"/>
      <c r="J19" s="35">
        <f>G19-D19</f>
        <v>0</v>
      </c>
      <c r="K19" s="35">
        <f>I19+J19</f>
        <v>0</v>
      </c>
    </row>
    <row r="20" spans="1:11" ht="37.15" customHeight="1">
      <c r="A20" s="25">
        <v>2</v>
      </c>
      <c r="B20" s="23" t="s">
        <v>126</v>
      </c>
      <c r="C20" s="18"/>
      <c r="D20" s="18">
        <v>16.8</v>
      </c>
      <c r="E20" s="18">
        <f>C20+D20</f>
        <v>16.8</v>
      </c>
      <c r="F20" s="18"/>
      <c r="G20" s="18">
        <v>16.7196</v>
      </c>
      <c r="H20" s="18">
        <f>F20+G20</f>
        <v>16.7196</v>
      </c>
      <c r="I20" s="35"/>
      <c r="J20" s="35">
        <f>G20-D20</f>
        <v>-8.0400000000000915E-2</v>
      </c>
      <c r="K20" s="35">
        <f>I20+J20</f>
        <v>-8.0400000000000915E-2</v>
      </c>
    </row>
    <row r="21" spans="1:11" ht="18.2" customHeight="1">
      <c r="A21" s="54" t="s">
        <v>85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 ht="36">
      <c r="A22" s="29" t="s">
        <v>7</v>
      </c>
      <c r="B22" s="26" t="s">
        <v>8</v>
      </c>
      <c r="C22" s="15" t="s">
        <v>82</v>
      </c>
      <c r="D22" s="15" t="s">
        <v>83</v>
      </c>
      <c r="E22" s="15" t="s">
        <v>84</v>
      </c>
    </row>
    <row r="23" spans="1:11" ht="15">
      <c r="A23" s="29" t="s">
        <v>5</v>
      </c>
      <c r="B23" s="26" t="s">
        <v>10</v>
      </c>
      <c r="C23" s="29" t="s">
        <v>11</v>
      </c>
      <c r="D23" s="29"/>
      <c r="E23" s="29" t="s">
        <v>11</v>
      </c>
    </row>
    <row r="24" spans="1:11" ht="15">
      <c r="A24" s="29"/>
      <c r="B24" s="26" t="s">
        <v>12</v>
      </c>
      <c r="C24" s="29"/>
      <c r="D24" s="29"/>
      <c r="E24" s="29"/>
    </row>
    <row r="25" spans="1:11" ht="15">
      <c r="A25" s="29" t="s">
        <v>13</v>
      </c>
      <c r="B25" s="26" t="s">
        <v>14</v>
      </c>
      <c r="C25" s="29" t="s">
        <v>11</v>
      </c>
      <c r="D25" s="29"/>
      <c r="E25" s="29" t="s">
        <v>11</v>
      </c>
    </row>
    <row r="26" spans="1:11" ht="15">
      <c r="A26" s="29" t="s">
        <v>15</v>
      </c>
      <c r="B26" s="26" t="s">
        <v>16</v>
      </c>
      <c r="C26" s="29" t="s">
        <v>11</v>
      </c>
      <c r="D26" s="29"/>
      <c r="E26" s="29" t="s">
        <v>11</v>
      </c>
    </row>
    <row r="27" spans="1:11">
      <c r="A27" s="57" t="s">
        <v>17</v>
      </c>
      <c r="B27" s="57"/>
      <c r="C27" s="57"/>
      <c r="D27" s="57"/>
      <c r="E27" s="57"/>
    </row>
    <row r="28" spans="1:11" ht="15">
      <c r="A28" s="29" t="s">
        <v>18</v>
      </c>
      <c r="B28" s="26" t="s">
        <v>19</v>
      </c>
      <c r="C28" s="36">
        <f>C33</f>
        <v>31.408799999999999</v>
      </c>
      <c r="D28" s="31">
        <f>D33</f>
        <v>31.328399999999998</v>
      </c>
      <c r="E28" s="31">
        <f>D28-C28</f>
        <v>-8.0400000000000915E-2</v>
      </c>
    </row>
    <row r="29" spans="1:11" ht="15">
      <c r="A29" s="29"/>
      <c r="B29" s="26" t="s">
        <v>12</v>
      </c>
      <c r="C29" s="36"/>
      <c r="D29" s="31"/>
      <c r="E29" s="34">
        <f t="shared" ref="E29:E33" si="0">D29-C29</f>
        <v>0</v>
      </c>
    </row>
    <row r="30" spans="1:11" ht="15">
      <c r="A30" s="29" t="s">
        <v>20</v>
      </c>
      <c r="B30" s="26" t="s">
        <v>14</v>
      </c>
      <c r="C30" s="36"/>
      <c r="D30" s="31"/>
      <c r="E30" s="34">
        <f t="shared" si="0"/>
        <v>0</v>
      </c>
    </row>
    <row r="31" spans="1:11" ht="15">
      <c r="A31" s="29" t="s">
        <v>21</v>
      </c>
      <c r="B31" s="26" t="s">
        <v>22</v>
      </c>
      <c r="C31" s="36"/>
      <c r="D31" s="31"/>
      <c r="E31" s="34">
        <f t="shared" si="0"/>
        <v>0</v>
      </c>
    </row>
    <row r="32" spans="1:11" ht="15">
      <c r="A32" s="29" t="s">
        <v>23</v>
      </c>
      <c r="B32" s="26" t="s">
        <v>24</v>
      </c>
      <c r="C32" s="36"/>
      <c r="D32" s="31"/>
      <c r="E32" s="34">
        <f t="shared" si="0"/>
        <v>0</v>
      </c>
    </row>
    <row r="33" spans="1:11" ht="15">
      <c r="A33" s="29" t="s">
        <v>25</v>
      </c>
      <c r="B33" s="26" t="s">
        <v>26</v>
      </c>
      <c r="C33" s="36">
        <v>31.408799999999999</v>
      </c>
      <c r="D33" s="36">
        <v>31.328399999999998</v>
      </c>
      <c r="E33" s="34">
        <f t="shared" si="0"/>
        <v>-8.0400000000000915E-2</v>
      </c>
    </row>
    <row r="34" spans="1:11" ht="30.4" customHeight="1">
      <c r="A34" s="58" t="s">
        <v>120</v>
      </c>
      <c r="B34" s="57"/>
      <c r="C34" s="57"/>
      <c r="D34" s="57"/>
      <c r="E34" s="57"/>
    </row>
    <row r="35" spans="1:11" ht="15">
      <c r="A35" s="29" t="s">
        <v>27</v>
      </c>
      <c r="B35" s="26" t="s">
        <v>28</v>
      </c>
      <c r="C35" s="29" t="s">
        <v>11</v>
      </c>
      <c r="D35" s="29"/>
      <c r="E35" s="29"/>
    </row>
    <row r="36" spans="1:11" ht="15">
      <c r="A36" s="29"/>
      <c r="B36" s="26" t="s">
        <v>12</v>
      </c>
      <c r="C36" s="29"/>
      <c r="D36" s="29"/>
      <c r="E36" s="29"/>
    </row>
    <row r="37" spans="1:11" ht="15">
      <c r="A37" s="29" t="s">
        <v>29</v>
      </c>
      <c r="B37" s="26" t="s">
        <v>14</v>
      </c>
      <c r="C37" s="29" t="s">
        <v>11</v>
      </c>
      <c r="D37" s="29"/>
      <c r="E37" s="29"/>
    </row>
    <row r="38" spans="1:11" ht="15">
      <c r="A38" s="29" t="s">
        <v>30</v>
      </c>
      <c r="B38" s="26" t="s">
        <v>26</v>
      </c>
      <c r="C38" s="29" t="s">
        <v>11</v>
      </c>
      <c r="D38" s="29"/>
      <c r="E38" s="29"/>
    </row>
    <row r="40" spans="1:11">
      <c r="A40" s="54" t="s">
        <v>86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2" spans="1:11">
      <c r="A42" s="49" t="s">
        <v>7</v>
      </c>
      <c r="B42" s="50" t="s">
        <v>8</v>
      </c>
      <c r="C42" s="49" t="s">
        <v>31</v>
      </c>
      <c r="D42" s="49"/>
      <c r="E42" s="49"/>
      <c r="F42" s="49" t="s">
        <v>32</v>
      </c>
      <c r="G42" s="49"/>
      <c r="H42" s="49"/>
      <c r="I42" s="49" t="s">
        <v>9</v>
      </c>
      <c r="J42" s="49"/>
      <c r="K42" s="49"/>
    </row>
    <row r="43" spans="1:11" ht="22.5">
      <c r="A43" s="49"/>
      <c r="B43" s="50"/>
      <c r="C43" s="9" t="s">
        <v>116</v>
      </c>
      <c r="D43" s="9" t="s">
        <v>108</v>
      </c>
      <c r="E43" s="4" t="s">
        <v>72</v>
      </c>
      <c r="F43" s="9" t="s">
        <v>116</v>
      </c>
      <c r="G43" s="9" t="s">
        <v>108</v>
      </c>
      <c r="H43" s="4" t="s">
        <v>72</v>
      </c>
      <c r="I43" s="9" t="s">
        <v>116</v>
      </c>
      <c r="J43" s="9" t="s">
        <v>108</v>
      </c>
      <c r="K43" s="4" t="s">
        <v>72</v>
      </c>
    </row>
    <row r="44" spans="1:11" s="6" customFormat="1" ht="14.25">
      <c r="A44" s="30" t="s">
        <v>87</v>
      </c>
      <c r="B44" s="22" t="s">
        <v>88</v>
      </c>
      <c r="C44" s="59"/>
      <c r="D44" s="59"/>
      <c r="E44" s="59"/>
      <c r="F44" s="59"/>
      <c r="G44" s="59"/>
      <c r="H44" s="59"/>
      <c r="I44" s="59"/>
      <c r="J44" s="59"/>
      <c r="K44" s="59"/>
    </row>
    <row r="45" spans="1:11" ht="78.75">
      <c r="A45" s="24"/>
      <c r="B45" s="16" t="s">
        <v>127</v>
      </c>
      <c r="C45" s="18"/>
      <c r="D45" s="18">
        <f>D16</f>
        <v>31.408000000000001</v>
      </c>
      <c r="E45" s="18">
        <f t="shared" ref="E45" si="1">C45+D45</f>
        <v>31.408000000000001</v>
      </c>
      <c r="F45" s="18"/>
      <c r="G45" s="18">
        <f>G16</f>
        <v>31.328399999999998</v>
      </c>
      <c r="H45" s="18">
        <f t="shared" ref="H45" si="2">F45+G45</f>
        <v>31.328399999999998</v>
      </c>
      <c r="I45" s="18">
        <f t="shared" ref="I45:J45" si="3">F45-C45</f>
        <v>0</v>
      </c>
      <c r="J45" s="18">
        <f t="shared" si="3"/>
        <v>-7.960000000000278E-2</v>
      </c>
      <c r="K45" s="18">
        <f t="shared" ref="K45" si="4">I45+J45</f>
        <v>-7.960000000000278E-2</v>
      </c>
    </row>
    <row r="46" spans="1:11" ht="24.75" customHeight="1">
      <c r="A46" s="60" t="s">
        <v>140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1" s="6" customFormat="1" ht="14.25">
      <c r="A47" s="30" t="s">
        <v>89</v>
      </c>
      <c r="B47" s="22" t="s">
        <v>90</v>
      </c>
      <c r="C47" s="59"/>
      <c r="D47" s="59"/>
      <c r="E47" s="59"/>
      <c r="F47" s="59"/>
      <c r="G47" s="59"/>
      <c r="H47" s="59"/>
      <c r="I47" s="59"/>
      <c r="J47" s="59"/>
      <c r="K47" s="59"/>
    </row>
    <row r="48" spans="1:11" ht="65.25" customHeight="1">
      <c r="A48" s="24"/>
      <c r="B48" s="16" t="s">
        <v>128</v>
      </c>
      <c r="C48" s="25"/>
      <c r="D48" s="25">
        <v>2</v>
      </c>
      <c r="E48" s="25">
        <f>C48+D48</f>
        <v>2</v>
      </c>
      <c r="F48" s="25"/>
      <c r="G48" s="25">
        <v>2</v>
      </c>
      <c r="H48" s="25">
        <f t="shared" ref="H48" si="5">F48+G48</f>
        <v>2</v>
      </c>
      <c r="I48" s="25">
        <f t="shared" ref="I48:J48" si="6">F48-C48</f>
        <v>0</v>
      </c>
      <c r="J48" s="25">
        <f t="shared" si="6"/>
        <v>0</v>
      </c>
      <c r="K48" s="25">
        <f t="shared" ref="K48" si="7">I48+J48</f>
        <v>0</v>
      </c>
    </row>
    <row r="49" spans="1:11">
      <c r="A49" s="60" t="s">
        <v>112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</row>
    <row r="50" spans="1:11" s="6" customFormat="1" ht="14.25">
      <c r="A50" s="30" t="s">
        <v>91</v>
      </c>
      <c r="B50" s="22" t="s">
        <v>92</v>
      </c>
      <c r="C50" s="59"/>
      <c r="D50" s="59"/>
      <c r="E50" s="59"/>
      <c r="F50" s="59"/>
      <c r="G50" s="59"/>
      <c r="H50" s="59"/>
      <c r="I50" s="59"/>
      <c r="J50" s="59"/>
      <c r="K50" s="59"/>
    </row>
    <row r="51" spans="1:11" ht="47.25">
      <c r="A51" s="24"/>
      <c r="B51" s="16" t="s">
        <v>129</v>
      </c>
      <c r="C51" s="25"/>
      <c r="D51" s="39">
        <f>D45/D48</f>
        <v>15.704000000000001</v>
      </c>
      <c r="E51" s="25">
        <f t="shared" ref="E51" si="8">C51+D51</f>
        <v>15.704000000000001</v>
      </c>
      <c r="F51" s="25"/>
      <c r="G51" s="39">
        <f>G45/G48</f>
        <v>15.664199999999999</v>
      </c>
      <c r="H51" s="25">
        <f t="shared" ref="H51" si="9">F51+G51</f>
        <v>15.664199999999999</v>
      </c>
      <c r="I51" s="25">
        <f t="shared" ref="I51:J51" si="10">F51-C51</f>
        <v>0</v>
      </c>
      <c r="J51" s="25">
        <f t="shared" si="10"/>
        <v>-3.980000000000139E-2</v>
      </c>
      <c r="K51" s="25">
        <f t="shared" ref="K51" si="11">I51+J51</f>
        <v>-3.980000000000139E-2</v>
      </c>
    </row>
    <row r="52" spans="1:11">
      <c r="A52" s="60" t="s">
        <v>122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</row>
    <row r="53" spans="1:11" s="6" customFormat="1" ht="14.25">
      <c r="A53" s="30">
        <v>4</v>
      </c>
      <c r="B53" s="20" t="s">
        <v>111</v>
      </c>
      <c r="C53" s="59"/>
      <c r="D53" s="59"/>
      <c r="E53" s="59"/>
      <c r="F53" s="59"/>
      <c r="G53" s="59"/>
      <c r="H53" s="59"/>
      <c r="I53" s="59"/>
      <c r="J53" s="59"/>
      <c r="K53" s="59"/>
    </row>
    <row r="54" spans="1:11" ht="15.75">
      <c r="A54" s="24"/>
      <c r="B54" s="16" t="s">
        <v>123</v>
      </c>
      <c r="C54" s="25"/>
      <c r="D54" s="25">
        <v>100</v>
      </c>
      <c r="E54" s="25">
        <f>C54+D54</f>
        <v>100</v>
      </c>
      <c r="F54" s="25"/>
      <c r="G54" s="25">
        <v>99.7</v>
      </c>
      <c r="H54" s="25">
        <f t="shared" ref="H54" si="12">F54+G54</f>
        <v>99.7</v>
      </c>
      <c r="I54" s="25">
        <f t="shared" ref="I54:J54" si="13">F54-C54</f>
        <v>0</v>
      </c>
      <c r="J54" s="25">
        <f t="shared" si="13"/>
        <v>-0.29999999999999716</v>
      </c>
      <c r="K54" s="25">
        <f t="shared" ref="K54" si="14">I54+J54</f>
        <v>-0.29999999999999716</v>
      </c>
    </row>
    <row r="55" spans="1:11" ht="18.95" customHeight="1">
      <c r="A55" s="60" t="s">
        <v>122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</row>
    <row r="56" spans="1:11">
      <c r="A56" s="62" t="s">
        <v>93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</row>
    <row r="57" spans="1:11">
      <c r="A57" s="64" t="s">
        <v>131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 ht="14.25">
      <c r="A58" s="61" t="s">
        <v>94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</row>
    <row r="59" spans="1:11">
      <c r="A59" s="64" t="s">
        <v>95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 ht="21.75" customHeight="1">
      <c r="A60" s="65" t="s">
        <v>36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>
      <c r="A61" s="57" t="s">
        <v>7</v>
      </c>
      <c r="B61" s="66" t="s">
        <v>8</v>
      </c>
      <c r="C61" s="67" t="s">
        <v>37</v>
      </c>
      <c r="D61" s="67"/>
      <c r="E61" s="67"/>
      <c r="F61" s="67" t="s">
        <v>38</v>
      </c>
      <c r="G61" s="67"/>
      <c r="H61" s="67"/>
      <c r="I61" s="68" t="s">
        <v>96</v>
      </c>
      <c r="J61" s="67"/>
      <c r="K61" s="67"/>
    </row>
    <row r="62" spans="1:11" s="5" customFormat="1" ht="22.5">
      <c r="A62" s="57"/>
      <c r="B62" s="66"/>
      <c r="C62" s="14" t="s">
        <v>70</v>
      </c>
      <c r="D62" s="14" t="s">
        <v>71</v>
      </c>
      <c r="E62" s="14" t="s">
        <v>72</v>
      </c>
      <c r="F62" s="14" t="s">
        <v>70</v>
      </c>
      <c r="G62" s="14" t="s">
        <v>71</v>
      </c>
      <c r="H62" s="14" t="s">
        <v>72</v>
      </c>
      <c r="I62" s="14" t="s">
        <v>70</v>
      </c>
      <c r="J62" s="14" t="s">
        <v>71</v>
      </c>
      <c r="K62" s="14" t="s">
        <v>72</v>
      </c>
    </row>
    <row r="63" spans="1:11" ht="15">
      <c r="A63" s="29"/>
      <c r="B63" s="26" t="s">
        <v>39</v>
      </c>
      <c r="C63" s="31"/>
      <c r="D63" s="36">
        <v>179.99700000000001</v>
      </c>
      <c r="E63" s="40">
        <f>C63+D63</f>
        <v>179.99700000000001</v>
      </c>
      <c r="F63" s="36"/>
      <c r="G63" s="36">
        <f>G16</f>
        <v>31.328399999999998</v>
      </c>
      <c r="H63" s="37">
        <f>F63+G63</f>
        <v>31.328399999999998</v>
      </c>
      <c r="I63" s="38"/>
      <c r="J63" s="38">
        <f>G63-D63</f>
        <v>-148.66860000000003</v>
      </c>
      <c r="K63" s="38">
        <f>H63-E63</f>
        <v>-148.66860000000003</v>
      </c>
    </row>
    <row r="64" spans="1:11" ht="14.25">
      <c r="A64" s="61" t="s">
        <v>97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</row>
    <row r="65" spans="1:11" ht="15">
      <c r="A65" s="69" t="s">
        <v>119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</row>
    <row r="66" spans="1:11" ht="15">
      <c r="A66" s="24"/>
      <c r="B66" s="19" t="s">
        <v>12</v>
      </c>
      <c r="C66" s="24"/>
      <c r="D66" s="24"/>
      <c r="E66" s="24"/>
      <c r="F66" s="7"/>
      <c r="G66" s="7"/>
      <c r="H66" s="7"/>
      <c r="I66" s="7"/>
      <c r="J66" s="7"/>
      <c r="K66" s="7"/>
    </row>
    <row r="67" spans="1:11" ht="60">
      <c r="A67" s="80">
        <v>1</v>
      </c>
      <c r="B67" s="81" t="s">
        <v>125</v>
      </c>
      <c r="C67" s="80"/>
      <c r="D67" s="41">
        <f>E67</f>
        <v>129.99719999999999</v>
      </c>
      <c r="E67" s="41">
        <v>129.99719999999999</v>
      </c>
      <c r="F67" s="41"/>
      <c r="G67" s="41">
        <v>14.609</v>
      </c>
      <c r="H67" s="42">
        <f t="shared" ref="H67:H68" si="15">F67+G67</f>
        <v>14.609</v>
      </c>
      <c r="I67" s="41"/>
      <c r="J67" s="43">
        <f>G67/D67*100-100</f>
        <v>-88.762065644490804</v>
      </c>
      <c r="K67" s="43">
        <f>H67/E67*100-100</f>
        <v>-88.762065644490804</v>
      </c>
    </row>
    <row r="68" spans="1:11" ht="45">
      <c r="A68" s="80">
        <v>2</v>
      </c>
      <c r="B68" s="81" t="s">
        <v>126</v>
      </c>
      <c r="C68" s="80"/>
      <c r="D68" s="41">
        <f>E68</f>
        <v>50</v>
      </c>
      <c r="E68" s="41">
        <v>50</v>
      </c>
      <c r="F68" s="41"/>
      <c r="G68" s="41">
        <v>16.72</v>
      </c>
      <c r="H68" s="42">
        <f t="shared" si="15"/>
        <v>16.72</v>
      </c>
      <c r="I68" s="41"/>
      <c r="J68" s="43">
        <f>G68/D68*100-100</f>
        <v>-66.56</v>
      </c>
      <c r="K68" s="43">
        <f>H68/E68*100-100</f>
        <v>-66.56</v>
      </c>
    </row>
    <row r="69" spans="1:11">
      <c r="A69" s="82" t="s">
        <v>99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5">
      <c r="A70" s="84" t="s">
        <v>119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</row>
    <row r="71" spans="1:11" s="6" customFormat="1" ht="14.25">
      <c r="A71" s="85" t="s">
        <v>87</v>
      </c>
      <c r="B71" s="85" t="s">
        <v>88</v>
      </c>
      <c r="C71" s="80"/>
      <c r="D71" s="80"/>
      <c r="E71" s="80"/>
      <c r="F71" s="80"/>
      <c r="G71" s="80"/>
      <c r="H71" s="80"/>
      <c r="I71" s="43"/>
      <c r="J71" s="43"/>
      <c r="K71" s="43"/>
    </row>
    <row r="72" spans="1:11" ht="78.75">
      <c r="A72" s="86"/>
      <c r="B72" s="87" t="s">
        <v>127</v>
      </c>
      <c r="C72" s="80"/>
      <c r="D72" s="41">
        <f>D63</f>
        <v>179.99700000000001</v>
      </c>
      <c r="E72" s="41">
        <f t="shared" ref="E72" si="16">C72+D72</f>
        <v>179.99700000000001</v>
      </c>
      <c r="F72" s="88"/>
      <c r="G72" s="88">
        <f>G63</f>
        <v>31.328399999999998</v>
      </c>
      <c r="H72" s="88">
        <f t="shared" ref="H72" si="17">F72+G72</f>
        <v>31.328399999999998</v>
      </c>
      <c r="I72" s="43"/>
      <c r="J72" s="43">
        <f>G72/D72*100-100</f>
        <v>-82.595043250720849</v>
      </c>
      <c r="K72" s="43">
        <f>J72</f>
        <v>-82.595043250720849</v>
      </c>
    </row>
    <row r="73" spans="1:11" s="6" customFormat="1" ht="14.25">
      <c r="A73" s="85" t="s">
        <v>89</v>
      </c>
      <c r="B73" s="85" t="s">
        <v>90</v>
      </c>
      <c r="C73" s="89"/>
      <c r="D73" s="89"/>
      <c r="E73" s="80"/>
      <c r="F73" s="89"/>
      <c r="G73" s="89"/>
      <c r="H73" s="89"/>
      <c r="I73" s="43"/>
      <c r="J73" s="43"/>
      <c r="K73" s="43"/>
    </row>
    <row r="74" spans="1:11" ht="63">
      <c r="A74" s="86"/>
      <c r="B74" s="87" t="s">
        <v>128</v>
      </c>
      <c r="C74" s="80"/>
      <c r="D74" s="80">
        <v>2</v>
      </c>
      <c r="E74" s="80">
        <f t="shared" ref="E74" si="18">C74+D74</f>
        <v>2</v>
      </c>
      <c r="F74" s="80"/>
      <c r="G74" s="80">
        <v>2</v>
      </c>
      <c r="H74" s="80">
        <f t="shared" ref="H74" si="19">F74+G74</f>
        <v>2</v>
      </c>
      <c r="I74" s="43"/>
      <c r="J74" s="43">
        <f t="shared" ref="J74:K78" si="20">G74/D74*100-100</f>
        <v>0</v>
      </c>
      <c r="K74" s="43">
        <f t="shared" si="20"/>
        <v>0</v>
      </c>
    </row>
    <row r="75" spans="1:11" s="6" customFormat="1" ht="14.25">
      <c r="A75" s="85" t="s">
        <v>91</v>
      </c>
      <c r="B75" s="85" t="s">
        <v>92</v>
      </c>
      <c r="C75" s="89"/>
      <c r="D75" s="89"/>
      <c r="E75" s="80"/>
      <c r="F75" s="89"/>
      <c r="G75" s="89"/>
      <c r="H75" s="89"/>
      <c r="I75" s="43"/>
      <c r="J75" s="43"/>
      <c r="K75" s="43"/>
    </row>
    <row r="76" spans="1:11" ht="47.25">
      <c r="A76" s="86"/>
      <c r="B76" s="87" t="s">
        <v>129</v>
      </c>
      <c r="C76" s="80"/>
      <c r="D76" s="41">
        <f>D72/D74</f>
        <v>89.998500000000007</v>
      </c>
      <c r="E76" s="41">
        <f t="shared" ref="E76" si="21">C76+D76</f>
        <v>89.998500000000007</v>
      </c>
      <c r="F76" s="80"/>
      <c r="G76" s="44">
        <f>G72/G74</f>
        <v>15.664199999999999</v>
      </c>
      <c r="H76" s="44">
        <f t="shared" ref="H76" si="22">F76+G76</f>
        <v>15.664199999999999</v>
      </c>
      <c r="I76" s="43"/>
      <c r="J76" s="43">
        <f t="shared" si="20"/>
        <v>-82.595043250720849</v>
      </c>
      <c r="K76" s="43">
        <f>J76</f>
        <v>-82.595043250720849</v>
      </c>
    </row>
    <row r="77" spans="1:11" s="6" customFormat="1" ht="14.25">
      <c r="A77" s="85">
        <v>4</v>
      </c>
      <c r="B77" s="90" t="s">
        <v>111</v>
      </c>
      <c r="C77" s="89"/>
      <c r="D77" s="91"/>
      <c r="E77" s="91"/>
      <c r="F77" s="89"/>
      <c r="G77" s="89"/>
      <c r="H77" s="89"/>
      <c r="I77" s="43"/>
      <c r="J77" s="43"/>
      <c r="K77" s="43"/>
    </row>
    <row r="78" spans="1:11" ht="15.75">
      <c r="A78" s="86"/>
      <c r="B78" s="87" t="s">
        <v>123</v>
      </c>
      <c r="C78" s="80"/>
      <c r="D78" s="41">
        <v>78</v>
      </c>
      <c r="E78" s="41">
        <f t="shared" ref="E78" si="23">C78+D78</f>
        <v>78</v>
      </c>
      <c r="F78" s="80"/>
      <c r="G78" s="80">
        <v>99.7</v>
      </c>
      <c r="H78" s="80">
        <f t="shared" ref="H78" si="24">F78+G78</f>
        <v>99.7</v>
      </c>
      <c r="I78" s="43"/>
      <c r="J78" s="43">
        <f t="shared" si="20"/>
        <v>27.820512820512832</v>
      </c>
      <c r="K78" s="43">
        <f>J78</f>
        <v>27.820512820512832</v>
      </c>
    </row>
    <row r="79" spans="1:11" ht="14.25">
      <c r="A79" s="70" t="s">
        <v>98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</row>
    <row r="80" spans="1:11" ht="1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>
      <c r="A81" s="72" t="s">
        <v>100</v>
      </c>
      <c r="B81" s="72"/>
      <c r="C81" s="72"/>
      <c r="D81" s="72"/>
      <c r="E81" s="72"/>
      <c r="F81" s="72"/>
      <c r="G81" s="72"/>
      <c r="H81" s="72"/>
      <c r="I81" s="72"/>
      <c r="J81" s="72"/>
      <c r="K81" s="72"/>
    </row>
    <row r="82" spans="1:11" ht="18" customHeight="1">
      <c r="A82" s="64" t="s">
        <v>101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</row>
    <row r="84" spans="1:11" ht="21" customHeight="1">
      <c r="A84" s="73" t="s">
        <v>110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</row>
    <row r="86" spans="1:11" ht="72">
      <c r="A86" s="29" t="s">
        <v>40</v>
      </c>
      <c r="B86" s="26" t="s">
        <v>8</v>
      </c>
      <c r="C86" s="15" t="s">
        <v>102</v>
      </c>
      <c r="D86" s="15" t="s">
        <v>103</v>
      </c>
      <c r="E86" s="15" t="s">
        <v>104</v>
      </c>
      <c r="F86" s="15" t="s">
        <v>84</v>
      </c>
      <c r="G86" s="15" t="s">
        <v>105</v>
      </c>
      <c r="H86" s="15" t="s">
        <v>106</v>
      </c>
    </row>
    <row r="87" spans="1:11" s="3" customFormat="1" ht="15">
      <c r="A87" s="31" t="s">
        <v>5</v>
      </c>
      <c r="B87" s="27" t="s">
        <v>18</v>
      </c>
      <c r="C87" s="31" t="s">
        <v>27</v>
      </c>
      <c r="D87" s="31" t="s">
        <v>35</v>
      </c>
      <c r="E87" s="31" t="s">
        <v>34</v>
      </c>
      <c r="F87" s="31" t="s">
        <v>41</v>
      </c>
      <c r="G87" s="31" t="s">
        <v>33</v>
      </c>
      <c r="H87" s="31" t="s">
        <v>42</v>
      </c>
    </row>
    <row r="88" spans="1:11" ht="15">
      <c r="A88" s="29" t="s">
        <v>43</v>
      </c>
      <c r="B88" s="26" t="s">
        <v>44</v>
      </c>
      <c r="C88" s="29" t="s">
        <v>11</v>
      </c>
      <c r="D88" s="29"/>
      <c r="E88" s="29"/>
      <c r="F88" s="29">
        <f>E88-D88</f>
        <v>0</v>
      </c>
      <c r="G88" s="29" t="s">
        <v>11</v>
      </c>
      <c r="H88" s="29" t="s">
        <v>11</v>
      </c>
    </row>
    <row r="89" spans="1:11" ht="15">
      <c r="A89" s="29"/>
      <c r="B89" s="26" t="s">
        <v>45</v>
      </c>
      <c r="C89" s="29" t="s">
        <v>11</v>
      </c>
      <c r="D89" s="29"/>
      <c r="E89" s="29"/>
      <c r="F89" s="29">
        <f t="shared" ref="F89:F90" si="25">E89-D89</f>
        <v>0</v>
      </c>
      <c r="G89" s="29" t="s">
        <v>11</v>
      </c>
      <c r="H89" s="29" t="s">
        <v>11</v>
      </c>
    </row>
    <row r="90" spans="1:11" ht="30">
      <c r="A90" s="29"/>
      <c r="B90" s="26" t="s">
        <v>46</v>
      </c>
      <c r="C90" s="29" t="s">
        <v>11</v>
      </c>
      <c r="D90" s="29"/>
      <c r="E90" s="29"/>
      <c r="F90" s="29">
        <f t="shared" si="25"/>
        <v>0</v>
      </c>
      <c r="G90" s="29" t="s">
        <v>11</v>
      </c>
      <c r="H90" s="29" t="s">
        <v>11</v>
      </c>
    </row>
    <row r="91" spans="1:11" ht="15">
      <c r="A91" s="29"/>
      <c r="B91" s="26" t="s">
        <v>47</v>
      </c>
      <c r="C91" s="29" t="s">
        <v>11</v>
      </c>
      <c r="D91" s="29"/>
      <c r="E91" s="29"/>
      <c r="F91" s="29"/>
      <c r="G91" s="29" t="s">
        <v>11</v>
      </c>
      <c r="H91" s="29" t="s">
        <v>11</v>
      </c>
    </row>
    <row r="92" spans="1:11" ht="15">
      <c r="A92" s="29"/>
      <c r="B92" s="26" t="s">
        <v>48</v>
      </c>
      <c r="C92" s="29" t="s">
        <v>11</v>
      </c>
      <c r="D92" s="29"/>
      <c r="E92" s="29"/>
      <c r="F92" s="29"/>
      <c r="G92" s="29" t="s">
        <v>11</v>
      </c>
      <c r="H92" s="29" t="s">
        <v>11</v>
      </c>
    </row>
    <row r="93" spans="1:11">
      <c r="A93" s="58" t="s">
        <v>115</v>
      </c>
      <c r="B93" s="57"/>
      <c r="C93" s="57"/>
      <c r="D93" s="57"/>
      <c r="E93" s="57"/>
      <c r="F93" s="57"/>
      <c r="G93" s="57"/>
      <c r="H93" s="57"/>
    </row>
    <row r="94" spans="1:11" ht="15">
      <c r="A94" s="29" t="s">
        <v>18</v>
      </c>
      <c r="B94" s="26" t="s">
        <v>49</v>
      </c>
      <c r="C94" s="29" t="s">
        <v>11</v>
      </c>
      <c r="D94" s="29"/>
      <c r="E94" s="29"/>
      <c r="F94" s="29">
        <f t="shared" ref="F94" si="26">E94-D94</f>
        <v>0</v>
      </c>
      <c r="G94" s="29" t="s">
        <v>11</v>
      </c>
      <c r="H94" s="29" t="s">
        <v>11</v>
      </c>
    </row>
    <row r="95" spans="1:11">
      <c r="A95" s="58" t="s">
        <v>133</v>
      </c>
      <c r="B95" s="57"/>
      <c r="C95" s="57"/>
      <c r="D95" s="57"/>
      <c r="E95" s="57"/>
      <c r="F95" s="57"/>
      <c r="G95" s="57"/>
      <c r="H95" s="57"/>
    </row>
    <row r="96" spans="1:11">
      <c r="A96" s="57" t="s">
        <v>50</v>
      </c>
      <c r="B96" s="57"/>
      <c r="C96" s="57"/>
      <c r="D96" s="57"/>
      <c r="E96" s="57"/>
      <c r="F96" s="57"/>
      <c r="G96" s="57"/>
      <c r="H96" s="57"/>
    </row>
    <row r="97" spans="1:11" ht="15">
      <c r="A97" s="29" t="s">
        <v>20</v>
      </c>
      <c r="B97" s="26" t="s">
        <v>51</v>
      </c>
      <c r="C97" s="29"/>
      <c r="D97" s="29"/>
      <c r="E97" s="29"/>
      <c r="F97" s="29"/>
      <c r="G97" s="29"/>
      <c r="H97" s="29"/>
    </row>
    <row r="98" spans="1:11" ht="15">
      <c r="A98" s="29"/>
      <c r="B98" s="26" t="s">
        <v>52</v>
      </c>
      <c r="C98" s="29"/>
      <c r="D98" s="29"/>
      <c r="E98" s="29"/>
      <c r="F98" s="29">
        <f t="shared" ref="F98" si="27">E98-D98</f>
        <v>0</v>
      </c>
      <c r="G98" s="29"/>
      <c r="H98" s="29"/>
    </row>
    <row r="99" spans="1:11">
      <c r="A99" s="57" t="s">
        <v>53</v>
      </c>
      <c r="B99" s="57"/>
      <c r="C99" s="57"/>
      <c r="D99" s="57"/>
      <c r="E99" s="57"/>
      <c r="F99" s="57"/>
      <c r="G99" s="57"/>
      <c r="H99" s="57"/>
    </row>
    <row r="100" spans="1:11" ht="30">
      <c r="A100" s="29"/>
      <c r="B100" s="28" t="s">
        <v>114</v>
      </c>
      <c r="C100" s="29"/>
      <c r="D100" s="29"/>
      <c r="E100" s="29"/>
      <c r="F100" s="29">
        <f t="shared" ref="F100" si="28">E100-D100</f>
        <v>0</v>
      </c>
      <c r="G100" s="29"/>
      <c r="H100" s="29"/>
    </row>
    <row r="101" spans="1:11" ht="30">
      <c r="A101" s="29"/>
      <c r="B101" s="26" t="s">
        <v>54</v>
      </c>
      <c r="C101" s="29"/>
      <c r="D101" s="29"/>
      <c r="E101" s="29"/>
      <c r="F101" s="29"/>
      <c r="G101" s="29"/>
      <c r="H101" s="29"/>
    </row>
    <row r="102" spans="1:11" ht="30">
      <c r="A102" s="29" t="s">
        <v>21</v>
      </c>
      <c r="B102" s="26" t="s">
        <v>55</v>
      </c>
      <c r="C102" s="29" t="s">
        <v>11</v>
      </c>
      <c r="D102" s="29"/>
      <c r="E102" s="29"/>
      <c r="F102" s="29"/>
      <c r="G102" s="29" t="s">
        <v>11</v>
      </c>
      <c r="H102" s="29" t="s">
        <v>11</v>
      </c>
    </row>
    <row r="103" spans="1:11" ht="15">
      <c r="A103" s="76" t="s">
        <v>134</v>
      </c>
      <c r="B103" s="76"/>
      <c r="C103" s="76"/>
      <c r="D103" s="76"/>
      <c r="E103" s="76"/>
      <c r="F103" s="76"/>
      <c r="G103" s="76"/>
      <c r="H103" s="76"/>
      <c r="I103" s="76"/>
      <c r="J103" s="76"/>
      <c r="K103" s="76"/>
    </row>
    <row r="104" spans="1:11" ht="15">
      <c r="A104" s="74" t="s">
        <v>141</v>
      </c>
      <c r="B104" s="74"/>
      <c r="C104" s="74"/>
      <c r="D104" s="74"/>
      <c r="E104" s="74"/>
      <c r="F104" s="74"/>
      <c r="G104" s="74"/>
      <c r="H104" s="74"/>
      <c r="I104" s="74"/>
      <c r="J104" s="74"/>
      <c r="K104" s="74"/>
    </row>
    <row r="105" spans="1:11">
      <c r="A105" s="74" t="s">
        <v>107</v>
      </c>
      <c r="B105" s="77"/>
      <c r="C105" s="77"/>
      <c r="D105" s="77"/>
      <c r="E105" s="77"/>
      <c r="F105" s="77"/>
      <c r="G105" s="77"/>
      <c r="H105" s="77"/>
      <c r="I105" s="77"/>
      <c r="J105" s="77"/>
      <c r="K105" s="77"/>
    </row>
    <row r="106" spans="1:11" ht="33.75" customHeight="1">
      <c r="A106" s="78" t="s">
        <v>135</v>
      </c>
      <c r="B106" s="79"/>
      <c r="C106" s="79"/>
      <c r="D106" s="79"/>
      <c r="E106" s="79"/>
      <c r="F106" s="79"/>
      <c r="G106" s="79"/>
      <c r="H106" s="79"/>
      <c r="I106" s="79"/>
      <c r="J106" s="79"/>
      <c r="K106" s="79"/>
    </row>
    <row r="107" spans="1:11" ht="15">
      <c r="A107" s="74" t="s">
        <v>136</v>
      </c>
      <c r="B107" s="74"/>
      <c r="C107" s="74"/>
      <c r="D107" s="74"/>
      <c r="E107" s="74"/>
      <c r="F107" s="74"/>
      <c r="G107" s="74"/>
      <c r="H107" s="74"/>
      <c r="I107" s="74"/>
      <c r="J107" s="74"/>
      <c r="K107" s="74"/>
    </row>
    <row r="108" spans="1:11" ht="15">
      <c r="A108" s="74" t="s">
        <v>137</v>
      </c>
      <c r="B108" s="74"/>
      <c r="C108" s="74"/>
      <c r="D108" s="74"/>
      <c r="E108" s="74"/>
      <c r="F108" s="74"/>
      <c r="G108" s="74"/>
      <c r="H108" s="74"/>
      <c r="I108" s="74"/>
      <c r="J108" s="74"/>
      <c r="K108" s="74"/>
    </row>
    <row r="109" spans="1:11" ht="15">
      <c r="A109" s="74" t="s">
        <v>138</v>
      </c>
      <c r="B109" s="74"/>
      <c r="C109" s="74"/>
      <c r="D109" s="74"/>
      <c r="E109" s="74"/>
      <c r="F109" s="74"/>
      <c r="G109" s="74"/>
      <c r="H109" s="74"/>
      <c r="I109" s="74"/>
      <c r="J109" s="74"/>
      <c r="K109" s="74"/>
    </row>
    <row r="111" spans="1:11" ht="15.75">
      <c r="B111" s="13" t="s">
        <v>113</v>
      </c>
      <c r="C111" s="8"/>
      <c r="D111" s="8"/>
      <c r="E111" s="75" t="s">
        <v>118</v>
      </c>
      <c r="F111" s="75"/>
      <c r="G111" s="75"/>
    </row>
  </sheetData>
  <mergeCells count="73">
    <mergeCell ref="A109:K109"/>
    <mergeCell ref="E111:G111"/>
    <mergeCell ref="A103:K103"/>
    <mergeCell ref="A104:K104"/>
    <mergeCell ref="A105:K105"/>
    <mergeCell ref="A106:K106"/>
    <mergeCell ref="A107:K107"/>
    <mergeCell ref="A108:K108"/>
    <mergeCell ref="A99:H99"/>
    <mergeCell ref="A65:K65"/>
    <mergeCell ref="A69:K69"/>
    <mergeCell ref="A70:K70"/>
    <mergeCell ref="A79:K79"/>
    <mergeCell ref="A80:K80"/>
    <mergeCell ref="A81:K81"/>
    <mergeCell ref="A82:K82"/>
    <mergeCell ref="A84:K84"/>
    <mergeCell ref="A93:H93"/>
    <mergeCell ref="A95:H95"/>
    <mergeCell ref="A96:H96"/>
    <mergeCell ref="A64:K64"/>
    <mergeCell ref="A55:K55"/>
    <mergeCell ref="A56:K56"/>
    <mergeCell ref="A57:K57"/>
    <mergeCell ref="A58:K58"/>
    <mergeCell ref="A59:K59"/>
    <mergeCell ref="A60:K60"/>
    <mergeCell ref="A61:A62"/>
    <mergeCell ref="B61:B62"/>
    <mergeCell ref="C61:E61"/>
    <mergeCell ref="F61:H61"/>
    <mergeCell ref="I61:K61"/>
    <mergeCell ref="C53:E53"/>
    <mergeCell ref="F53:H53"/>
    <mergeCell ref="I53:K53"/>
    <mergeCell ref="C44:E44"/>
    <mergeCell ref="F44:H44"/>
    <mergeCell ref="I44:K44"/>
    <mergeCell ref="A46:K46"/>
    <mergeCell ref="C47:E47"/>
    <mergeCell ref="F47:H47"/>
    <mergeCell ref="I47:K47"/>
    <mergeCell ref="A49:K49"/>
    <mergeCell ref="C50:E50"/>
    <mergeCell ref="F50:H50"/>
    <mergeCell ref="I50:K50"/>
    <mergeCell ref="A52:K52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2021-06-25T12:24:55Z</cp:lastPrinted>
  <dcterms:created xsi:type="dcterms:W3CDTF">2019-07-18T07:25:18Z</dcterms:created>
  <dcterms:modified xsi:type="dcterms:W3CDTF">2021-06-25T12:26:10Z</dcterms:modified>
</cp:coreProperties>
</file>