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4120" windowHeight="13620"/>
  </bookViews>
  <sheets>
    <sheet name="дб" sheetId="4" r:id="rId1"/>
  </sheets>
  <definedNames>
    <definedName name="_xlnm.Print_Area" localSheetId="0">дб!$A$1:$AF$30</definedName>
  </definedNames>
  <calcPr calcId="114210"/>
</workbook>
</file>

<file path=xl/calcChain.xml><?xml version="1.0" encoding="utf-8"?>
<calcChain xmlns="http://schemas.openxmlformats.org/spreadsheetml/2006/main">
  <c r="B3" i="4"/>
  <c r="D5"/>
  <c r="D8"/>
  <c r="B4"/>
  <c r="D3"/>
  <c r="B1"/>
  <c r="B2"/>
  <c r="D2"/>
  <c r="D4"/>
  <c r="D1"/>
  <c r="B6"/>
  <c r="B5"/>
  <c r="D6"/>
</calcChain>
</file>

<file path=xl/sharedStrings.xml><?xml version="1.0" encoding="utf-8"?>
<sst xmlns="http://schemas.openxmlformats.org/spreadsheetml/2006/main" count="6" uniqueCount="6">
  <si>
    <r>
      <t xml:space="preserve">Пільги на комунальні послуги - 34 млн 648 тис.грн (12,4%)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"/>
        <color indexed="8"/>
        <rFont val="Arial"/>
        <family val="2"/>
        <charset val="204"/>
      </rPr>
      <t>.</t>
    </r>
  </si>
  <si>
    <r>
      <t xml:space="preserve">Соціальний захист постраждалих внаслідок ЧК -                       3 млн 073 тис.грн (1,1%)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"/>
        <color indexed="8"/>
        <rFont val="Arial"/>
        <family val="2"/>
        <charset val="204"/>
      </rPr>
      <t>.</t>
    </r>
  </si>
  <si>
    <t>Разова грошова допомога ветеранам війни та жертвам нацистських переслідувань - 3 млн 974 тис.грн (1,4%)</t>
  </si>
  <si>
    <r>
      <t xml:space="preserve">Житлові субсидії - 120 млн 183 тис.грн (42,8%)     </t>
    </r>
    <r>
      <rPr>
        <sz val="10"/>
        <color indexed="9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"/>
        <color indexed="9"/>
        <rFont val="Arial"/>
        <family val="2"/>
        <charset val="204"/>
      </rPr>
      <t xml:space="preserve"> .</t>
    </r>
  </si>
  <si>
    <t>Державні соціальні гарантії для осіб з інвалідністю, учасників АТО/ООС, звільнених зі строкової сбужби військовослужбовців, внутрішньо переміщених осіб, окремих категорій студентів - 6 млн 792 тис.грн (2,4%)</t>
  </si>
  <si>
    <r>
      <t xml:space="preserve">Державні соціальні допомоги, компенсації -                                          112 млн 042 тис.грн (39,9%)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"/>
        <color indexed="8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</si>
</sst>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6">
    <font>
      <sz val="10"/>
      <color rgb="FF000000"/>
      <name val="Arial"/>
    </font>
    <font>
      <sz val="8"/>
      <name val="Arial"/>
    </font>
    <font>
      <sz val="10"/>
      <color indexed="8"/>
      <name val="Arial"/>
      <family val="2"/>
      <charset val="204"/>
    </font>
    <font>
      <sz val="10"/>
      <color indexed="9"/>
      <name val="Arial"/>
      <family val="2"/>
      <charset val="204"/>
    </font>
    <font>
      <sz val="1"/>
      <color indexed="9"/>
      <name val="Arial"/>
      <family val="2"/>
      <charset val="204"/>
    </font>
    <font>
      <sz val="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165" fontId="0" fillId="0" borderId="0" xfId="0" applyNumberFormat="1" applyAlignment="1"/>
    <xf numFmtId="164" fontId="0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t>Реалізація заходів соціальної підтримки населення      
та забезпечення соціальних гарантій за рахунок коштів державного бюджету - 280 млн 712 тис.грн
</a:t>
            </a:r>
          </a:p>
        </c:rich>
      </c:tx>
      <c:layout>
        <c:manualLayout>
          <c:xMode val="edge"/>
          <c:yMode val="edge"/>
          <c:x val="0.12732339000403237"/>
          <c:y val="4.0333828618020949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9230776914916359"/>
          <c:y val="0.46310490108254448"/>
          <c:w val="0.25613758188803493"/>
          <c:h val="0.1577610102588887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35"/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  <c:showLeaderLines val="1"/>
          </c:dLbls>
          <c:cat>
            <c:strRef>
              <c:f>дб!$A$1:$A$6</c:f>
              <c:strCache>
                <c:ptCount val="6"/>
                <c:pt idx="0">
                  <c:v>Житлові субсидії - 120 млн 183 тис.грн (42,8%)                                                                                                                                                                                                                 </c:v>
                </c:pt>
                <c:pt idx="1">
                  <c:v>Соціальний захист постраждалих внаслідок ЧК -                       3 млн 073 тис.грн (1,1%)                                                                                                                                                                   </c:v>
                </c:pt>
                <c:pt idx="2">
                  <c:v>Пільги на комунальні послуги - 34 млн 648 тис.грн (12,4%)                                                                                                                                                                                                      </c:v>
                </c:pt>
                <c:pt idx="3">
                  <c:v>Державні соціальні гарантії для осіб з інвалідністю, учасників АТО/ООС, звільнених зі строкової сбужби військовослужбовців, внутрішньо переміщених осіб, окремих категорій студентів - 6 млн 792 тис.грн (2,4%)</c:v>
                </c:pt>
                <c:pt idx="4">
                  <c:v>Державні соціальні допомоги, компенсації -                                          112 млн 042 тис.грн (39,9%)                                                                                                                                                </c:v>
                </c:pt>
                <c:pt idx="5">
                  <c:v>Разова грошова допомога ветеранам війни та жертвам нацистських переслідувань - 3 млн 974 тис.грн (1,4%)</c:v>
                </c:pt>
              </c:strCache>
            </c:strRef>
          </c:cat>
          <c:val>
            <c:numRef>
              <c:f>дб!$B$1:$B$6</c:f>
              <c:numCache>
                <c:formatCode>0.0%</c:formatCode>
                <c:ptCount val="6"/>
                <c:pt idx="0">
                  <c:v>0.42813534421707061</c:v>
                </c:pt>
                <c:pt idx="1">
                  <c:v>1.0948216038906725E-2</c:v>
                </c:pt>
                <c:pt idx="2">
                  <c:v>0.12442988767151009</c:v>
                </c:pt>
                <c:pt idx="3">
                  <c:v>2.4196651092007335E-2</c:v>
                </c:pt>
                <c:pt idx="4">
                  <c:v>0.39913306287859035</c:v>
                </c:pt>
                <c:pt idx="5">
                  <c:v>1.4156838101914987E-2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56160957063597"/>
          <c:y val="0.22137432084715039"/>
          <c:w val="0.30687409970611212"/>
          <c:h val="0.70483548131793861"/>
        </c:manualLayout>
      </c:layout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25400">
          <a:noFill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zero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0.19685039370078738" l="0.35433070866141736" r="0.35433070866141736" t="0.19685039370078738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16</xdr:col>
      <xdr:colOff>600075</xdr:colOff>
      <xdr:row>29</xdr:row>
      <xdr:rowOff>133350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topLeftCell="I4" zoomScaleNormal="100" workbookViewId="0">
      <selection activeCell="D5" sqref="D5"/>
    </sheetView>
  </sheetViews>
  <sheetFormatPr defaultRowHeight="12.75"/>
  <cols>
    <col min="1" max="1" width="28.5703125" customWidth="1"/>
  </cols>
  <sheetData>
    <row r="1" spans="1:4" ht="32.25" thickBot="1">
      <c r="A1" s="1" t="s">
        <v>3</v>
      </c>
      <c r="B1" s="3">
        <f>D1/D8</f>
        <v>0.42813534421707061</v>
      </c>
      <c r="D1" s="4">
        <f>119347.6+520.9+314.4</f>
        <v>120182.9</v>
      </c>
    </row>
    <row r="2" spans="1:4" ht="33.75" customHeight="1" thickBot="1">
      <c r="A2" s="1" t="s">
        <v>1</v>
      </c>
      <c r="B2" s="3">
        <f>D2/D8</f>
        <v>1.0948216038906725E-2</v>
      </c>
      <c r="D2">
        <f>2981.1+92.2</f>
        <v>3073.2999999999997</v>
      </c>
    </row>
    <row r="3" spans="1:4" ht="32.25" thickBot="1">
      <c r="A3" s="1" t="s">
        <v>0</v>
      </c>
      <c r="B3" s="3">
        <f>D3/D8+0.1%</f>
        <v>0.12442988767151009</v>
      </c>
      <c r="D3" s="4">
        <f>22211.8+87.5+8.7+12340.3</f>
        <v>34648.300000000003</v>
      </c>
    </row>
    <row r="4" spans="1:4" ht="90" customHeight="1" thickBot="1">
      <c r="A4" s="2" t="s">
        <v>4</v>
      </c>
      <c r="B4" s="3">
        <f>D4/D8</f>
        <v>2.4196651092007335E-2</v>
      </c>
      <c r="D4">
        <f>77.3+3250.7+2049.3+727.9+84.4+333.4+269.3</f>
        <v>6792.2999999999993</v>
      </c>
    </row>
    <row r="5" spans="1:4" ht="45" thickBot="1">
      <c r="A5" s="1" t="s">
        <v>5</v>
      </c>
      <c r="B5" s="3">
        <f>D5/D8</f>
        <v>0.39913306287859035</v>
      </c>
      <c r="D5">
        <f>110276.7+54+1710.9</f>
        <v>112041.59999999999</v>
      </c>
    </row>
    <row r="6" spans="1:4" ht="51.75" thickBot="1">
      <c r="A6" s="1" t="s">
        <v>2</v>
      </c>
      <c r="B6" s="3">
        <f>D6/D8</f>
        <v>1.4156838101914987E-2</v>
      </c>
      <c r="D6">
        <f>3773.7+200.3</f>
        <v>3974</v>
      </c>
    </row>
    <row r="7" spans="1:4" ht="13.5" thickBot="1">
      <c r="A7" s="1"/>
    </row>
    <row r="8" spans="1:4">
      <c r="D8">
        <f>SUM(D1:D7)</f>
        <v>280712.39999999997</v>
      </c>
    </row>
  </sheetData>
  <phoneticPr fontId="1" type="noConversion"/>
  <pageMargins left="0.15748031496062992" right="0.15748031496062992" top="0.19685039370078741" bottom="0.19685039370078741" header="0.51181102362204722" footer="0.51181102362204722"/>
  <pageSetup paperSize="9" scale="8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дб</vt:lpstr>
      <vt:lpstr>дб!Область_печати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2022-01-19T13:11:04Z</cp:lastPrinted>
  <dcterms:created xsi:type="dcterms:W3CDTF">2022-01-18T06:32:00Z</dcterms:created>
  <dcterms:modified xsi:type="dcterms:W3CDTF">2022-01-19T13:11:55Z</dcterms:modified>
</cp:coreProperties>
</file>