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 activeTab="14"/>
  </bookViews>
  <sheets>
    <sheet name="0160" sheetId="1" r:id="rId1"/>
    <sheet name="0180" sheetId="23" r:id="rId2"/>
    <sheet name="3032" sheetId="30" r:id="rId3"/>
    <sheet name="3033" sheetId="31" r:id="rId4"/>
    <sheet name="3035" sheetId="24" r:id="rId5"/>
    <sheet name="3050" sheetId="37" r:id="rId6"/>
    <sheet name="3104" sheetId="25" r:id="rId7"/>
    <sheet name="3105" sheetId="26" r:id="rId8"/>
    <sheet name="3160" sheetId="27" r:id="rId9"/>
    <sheet name="3180" sheetId="28" r:id="rId10"/>
    <sheet name="3192" sheetId="29" r:id="rId11"/>
    <sheet name="3210" sheetId="33" r:id="rId12"/>
    <sheet name="3242" sheetId="34" r:id="rId13"/>
    <sheet name="7323" sheetId="35" r:id="rId14"/>
    <sheet name="7520" sheetId="36" r:id="rId15"/>
  </sheets>
  <definedNames>
    <definedName name="_xlnm.Print_Area" localSheetId="1">'0180'!$A$1:$K$118</definedName>
    <definedName name="_xlnm.Print_Area" localSheetId="10">'3192'!$A$1:$K$118</definedName>
    <definedName name="_xlnm.Print_Area" localSheetId="11">'3210'!$A$1:$K$105</definedName>
  </definedNames>
  <calcPr calcId="114210" refMode="R1C1"/>
</workbook>
</file>

<file path=xl/calcChain.xml><?xml version="1.0" encoding="utf-8"?>
<calcChain xmlns="http://schemas.openxmlformats.org/spreadsheetml/2006/main">
  <c r="H85" i="37"/>
  <c r="I85"/>
  <c r="K85"/>
  <c r="H82"/>
  <c r="K82"/>
  <c r="I82"/>
  <c r="H79"/>
  <c r="K79"/>
  <c r="I79"/>
  <c r="H76"/>
  <c r="I76"/>
  <c r="E85"/>
  <c r="E82"/>
  <c r="E79"/>
  <c r="E76"/>
  <c r="K76"/>
  <c r="E71"/>
  <c r="H71"/>
  <c r="I71"/>
  <c r="K71"/>
  <c r="H57"/>
  <c r="I57"/>
  <c r="J57"/>
  <c r="K57"/>
  <c r="E57"/>
  <c r="H53"/>
  <c r="I53"/>
  <c r="K53"/>
  <c r="J53"/>
  <c r="E53"/>
  <c r="H49"/>
  <c r="I49"/>
  <c r="K49"/>
  <c r="J49"/>
  <c r="E49"/>
  <c r="H45"/>
  <c r="I45"/>
  <c r="J45"/>
  <c r="K45"/>
  <c r="E45"/>
  <c r="H19"/>
  <c r="I19"/>
  <c r="K19"/>
  <c r="E19"/>
  <c r="F108"/>
  <c r="F106"/>
  <c r="F102"/>
  <c r="F98"/>
  <c r="F97"/>
  <c r="F96"/>
  <c r="H86"/>
  <c r="K86"/>
  <c r="E86"/>
  <c r="I86"/>
  <c r="H83"/>
  <c r="K83"/>
  <c r="E83"/>
  <c r="I83"/>
  <c r="H80"/>
  <c r="K80"/>
  <c r="E80"/>
  <c r="I80"/>
  <c r="H77"/>
  <c r="K77"/>
  <c r="E77"/>
  <c r="I77"/>
  <c r="H72"/>
  <c r="K72"/>
  <c r="E72"/>
  <c r="I72"/>
  <c r="H67"/>
  <c r="K67"/>
  <c r="E67"/>
  <c r="I67"/>
  <c r="I58"/>
  <c r="K58"/>
  <c r="J58"/>
  <c r="H58"/>
  <c r="E58"/>
  <c r="I54"/>
  <c r="K54"/>
  <c r="J54"/>
  <c r="H54"/>
  <c r="E54"/>
  <c r="I50"/>
  <c r="J50"/>
  <c r="K50"/>
  <c r="H50"/>
  <c r="E50"/>
  <c r="I46"/>
  <c r="J46"/>
  <c r="K46"/>
  <c r="H46"/>
  <c r="E46"/>
  <c r="E33"/>
  <c r="E32"/>
  <c r="E28"/>
  <c r="E31"/>
  <c r="E30"/>
  <c r="D28"/>
  <c r="C28"/>
  <c r="I20"/>
  <c r="K20"/>
  <c r="H20"/>
  <c r="E20"/>
  <c r="I16"/>
  <c r="J16"/>
  <c r="K16"/>
  <c r="H16"/>
  <c r="E16"/>
  <c r="E86" i="36"/>
  <c r="H86"/>
  <c r="H81"/>
  <c r="H82"/>
  <c r="H83"/>
  <c r="I90"/>
  <c r="K90"/>
  <c r="J90"/>
  <c r="I89"/>
  <c r="K89"/>
  <c r="J89"/>
  <c r="I88"/>
  <c r="J88"/>
  <c r="K88"/>
  <c r="I87"/>
  <c r="J87"/>
  <c r="K87"/>
  <c r="I86"/>
  <c r="K86"/>
  <c r="J86"/>
  <c r="I85"/>
  <c r="K85"/>
  <c r="J85"/>
  <c r="I84"/>
  <c r="J84"/>
  <c r="K84"/>
  <c r="I76"/>
  <c r="J76"/>
  <c r="K76"/>
  <c r="I75"/>
  <c r="K75"/>
  <c r="J75"/>
  <c r="I74"/>
  <c r="K74"/>
  <c r="J74"/>
  <c r="E75"/>
  <c r="E76"/>
  <c r="E74"/>
  <c r="H74"/>
  <c r="H75"/>
  <c r="H76"/>
  <c r="J70"/>
  <c r="I70"/>
  <c r="K70"/>
  <c r="I59"/>
  <c r="K59"/>
  <c r="J59"/>
  <c r="I60"/>
  <c r="J60"/>
  <c r="K60"/>
  <c r="H46"/>
  <c r="I46"/>
  <c r="J46"/>
  <c r="K46"/>
  <c r="H47"/>
  <c r="I47"/>
  <c r="J47"/>
  <c r="K47"/>
  <c r="E46"/>
  <c r="E47"/>
  <c r="I19"/>
  <c r="K19"/>
  <c r="J19"/>
  <c r="H19"/>
  <c r="E19"/>
  <c r="I20"/>
  <c r="K20"/>
  <c r="J20"/>
  <c r="H20"/>
  <c r="E20"/>
  <c r="H83" i="35"/>
  <c r="H84"/>
  <c r="H76"/>
  <c r="H79"/>
  <c r="H80"/>
  <c r="H85"/>
  <c r="H86"/>
  <c r="H71"/>
  <c r="H70"/>
  <c r="I65"/>
  <c r="J65"/>
  <c r="K65"/>
  <c r="H52"/>
  <c r="I52"/>
  <c r="J52"/>
  <c r="K52"/>
  <c r="E52"/>
  <c r="H49"/>
  <c r="I49"/>
  <c r="K49"/>
  <c r="J49"/>
  <c r="E49"/>
  <c r="H19"/>
  <c r="I19"/>
  <c r="K19"/>
  <c r="J19"/>
  <c r="E19"/>
  <c r="E67" i="34"/>
  <c r="H48" i="33"/>
  <c r="I48"/>
  <c r="K48"/>
  <c r="J48"/>
  <c r="E48"/>
  <c r="D27"/>
  <c r="H84" i="29"/>
  <c r="H80"/>
  <c r="H70"/>
  <c r="I70"/>
  <c r="K70"/>
  <c r="H19"/>
  <c r="I19"/>
  <c r="J19"/>
  <c r="K19"/>
  <c r="E19"/>
  <c r="H99" i="28"/>
  <c r="H100"/>
  <c r="H87"/>
  <c r="H88"/>
  <c r="H89"/>
  <c r="H90"/>
  <c r="H91"/>
  <c r="H92"/>
  <c r="H93"/>
  <c r="H94"/>
  <c r="H64"/>
  <c r="I64"/>
  <c r="J64"/>
  <c r="K64"/>
  <c r="E64"/>
  <c r="H50"/>
  <c r="I50"/>
  <c r="J50"/>
  <c r="K50"/>
  <c r="H51"/>
  <c r="I51"/>
  <c r="J51"/>
  <c r="K51"/>
  <c r="H52"/>
  <c r="I52"/>
  <c r="J52"/>
  <c r="K52"/>
  <c r="H53"/>
  <c r="I53"/>
  <c r="J53"/>
  <c r="K53"/>
  <c r="H54"/>
  <c r="I54"/>
  <c r="J54"/>
  <c r="K54"/>
  <c r="H55"/>
  <c r="I55"/>
  <c r="J55"/>
  <c r="K55"/>
  <c r="H56"/>
  <c r="I56"/>
  <c r="J56"/>
  <c r="K56"/>
  <c r="H57"/>
  <c r="I57"/>
  <c r="J57"/>
  <c r="K57"/>
  <c r="E50"/>
  <c r="E51"/>
  <c r="E52"/>
  <c r="E53"/>
  <c r="E54"/>
  <c r="E55"/>
  <c r="E56"/>
  <c r="E57"/>
  <c r="H78" i="27"/>
  <c r="H79"/>
  <c r="H80"/>
  <c r="K80"/>
  <c r="H81"/>
  <c r="H82"/>
  <c r="E75"/>
  <c r="H48"/>
  <c r="I48"/>
  <c r="K48"/>
  <c r="J48"/>
  <c r="H49"/>
  <c r="I49"/>
  <c r="K49"/>
  <c r="J49"/>
  <c r="H50"/>
  <c r="I50"/>
  <c r="K50"/>
  <c r="J50"/>
  <c r="H51"/>
  <c r="I51"/>
  <c r="K51"/>
  <c r="J51"/>
  <c r="H52"/>
  <c r="I52"/>
  <c r="K52"/>
  <c r="J52"/>
  <c r="E48"/>
  <c r="E49"/>
  <c r="E50"/>
  <c r="E51"/>
  <c r="E52"/>
  <c r="H90" i="25"/>
  <c r="H91"/>
  <c r="H92"/>
  <c r="H93"/>
  <c r="H94"/>
  <c r="H95"/>
  <c r="H96"/>
  <c r="H97"/>
  <c r="H98"/>
  <c r="K98"/>
  <c r="H99"/>
  <c r="H100"/>
  <c r="H101"/>
  <c r="K101"/>
  <c r="H102"/>
  <c r="H103"/>
  <c r="H49"/>
  <c r="H50"/>
  <c r="H51"/>
  <c r="H52"/>
  <c r="H53"/>
  <c r="H54"/>
  <c r="H55"/>
  <c r="H56"/>
  <c r="H57"/>
  <c r="H58"/>
  <c r="H59"/>
  <c r="H60"/>
  <c r="H61"/>
  <c r="H62"/>
  <c r="I49"/>
  <c r="K49"/>
  <c r="J49"/>
  <c r="I50"/>
  <c r="K50"/>
  <c r="J50"/>
  <c r="I51"/>
  <c r="J51"/>
  <c r="K51"/>
  <c r="I52"/>
  <c r="J52"/>
  <c r="K52"/>
  <c r="I53"/>
  <c r="K53"/>
  <c r="J53"/>
  <c r="I54"/>
  <c r="K54"/>
  <c r="J54"/>
  <c r="I55"/>
  <c r="J55"/>
  <c r="K55"/>
  <c r="I56"/>
  <c r="J56"/>
  <c r="K56"/>
  <c r="I57"/>
  <c r="K57"/>
  <c r="J57"/>
  <c r="I58"/>
  <c r="K58"/>
  <c r="J58"/>
  <c r="I59"/>
  <c r="J59"/>
  <c r="K59"/>
  <c r="I60"/>
  <c r="J60"/>
  <c r="K60"/>
  <c r="I61"/>
  <c r="K61"/>
  <c r="J61"/>
  <c r="I62"/>
  <c r="K62"/>
  <c r="J62"/>
  <c r="E49"/>
  <c r="E50"/>
  <c r="E51"/>
  <c r="E52"/>
  <c r="E53"/>
  <c r="E54"/>
  <c r="E55"/>
  <c r="E56"/>
  <c r="E57"/>
  <c r="E58"/>
  <c r="E59"/>
  <c r="E60"/>
  <c r="E61"/>
  <c r="E62"/>
  <c r="H19"/>
  <c r="H80" i="26"/>
  <c r="H81"/>
  <c r="H82"/>
  <c r="K82"/>
  <c r="H83"/>
  <c r="H84"/>
  <c r="H49"/>
  <c r="H50"/>
  <c r="H51"/>
  <c r="H52"/>
  <c r="H53"/>
  <c r="E49"/>
  <c r="E50"/>
  <c r="E51"/>
  <c r="E52"/>
  <c r="E53"/>
  <c r="I49"/>
  <c r="K49"/>
  <c r="J49"/>
  <c r="I50"/>
  <c r="K50"/>
  <c r="J50"/>
  <c r="I51"/>
  <c r="J51"/>
  <c r="K51"/>
  <c r="I52"/>
  <c r="J52"/>
  <c r="K52"/>
  <c r="I53"/>
  <c r="K53"/>
  <c r="J53"/>
  <c r="I47" i="30"/>
  <c r="K47"/>
  <c r="J47"/>
  <c r="I48"/>
  <c r="J48"/>
  <c r="K48"/>
  <c r="H47"/>
  <c r="H48"/>
  <c r="E47"/>
  <c r="E48"/>
  <c r="H81" i="23"/>
  <c r="E81"/>
  <c r="K81"/>
  <c r="H78"/>
  <c r="K78"/>
  <c r="E78"/>
  <c r="H75"/>
  <c r="K75"/>
  <c r="E75"/>
  <c r="I78"/>
  <c r="I75"/>
  <c r="I81"/>
  <c r="H70"/>
  <c r="E70"/>
  <c r="K70"/>
  <c r="I70"/>
  <c r="H104" i="1"/>
  <c r="H103"/>
  <c r="E103"/>
  <c r="K103"/>
  <c r="I103"/>
  <c r="H101"/>
  <c r="H100"/>
  <c r="K100"/>
  <c r="E100"/>
  <c r="I100"/>
  <c r="H99"/>
  <c r="K99"/>
  <c r="E99"/>
  <c r="I99"/>
  <c r="H97"/>
  <c r="H96"/>
  <c r="H95"/>
  <c r="E95"/>
  <c r="K95"/>
  <c r="I95"/>
  <c r="H94"/>
  <c r="E94"/>
  <c r="K94"/>
  <c r="I94"/>
  <c r="H93"/>
  <c r="E93"/>
  <c r="K93"/>
  <c r="I93"/>
  <c r="H91"/>
  <c r="H90"/>
  <c r="H89"/>
  <c r="H88"/>
  <c r="H87"/>
  <c r="H86"/>
  <c r="H85"/>
  <c r="H84"/>
  <c r="K84"/>
  <c r="E84"/>
  <c r="I84"/>
  <c r="H80"/>
  <c r="E80"/>
  <c r="H79"/>
  <c r="E79"/>
  <c r="K79"/>
  <c r="I79"/>
  <c r="H75"/>
  <c r="E75"/>
  <c r="K75"/>
  <c r="I75"/>
  <c r="I66"/>
  <c r="J66"/>
  <c r="K66"/>
  <c r="H66"/>
  <c r="E66"/>
  <c r="I65"/>
  <c r="K65"/>
  <c r="J65"/>
  <c r="H65"/>
  <c r="E65"/>
  <c r="I62"/>
  <c r="K62"/>
  <c r="J62"/>
  <c r="H62"/>
  <c r="E62"/>
  <c r="I61"/>
  <c r="J61"/>
  <c r="K61"/>
  <c r="H61"/>
  <c r="E61"/>
  <c r="I60"/>
  <c r="J60"/>
  <c r="K60"/>
  <c r="H60"/>
  <c r="E60"/>
  <c r="I57"/>
  <c r="K57"/>
  <c r="J57"/>
  <c r="H57"/>
  <c r="E57"/>
  <c r="I56"/>
  <c r="K56"/>
  <c r="J56"/>
  <c r="H56"/>
  <c r="E56"/>
  <c r="I55"/>
  <c r="J55"/>
  <c r="K55"/>
  <c r="H55"/>
  <c r="E55"/>
  <c r="I54"/>
  <c r="J54"/>
  <c r="K54"/>
  <c r="H54"/>
  <c r="E54"/>
  <c r="I53"/>
  <c r="K53"/>
  <c r="J53"/>
  <c r="H53"/>
  <c r="E53"/>
  <c r="I50"/>
  <c r="K50"/>
  <c r="J50"/>
  <c r="H50"/>
  <c r="E50"/>
  <c r="I49"/>
  <c r="J49"/>
  <c r="K49"/>
  <c r="H49"/>
  <c r="E49"/>
  <c r="I48"/>
  <c r="J48"/>
  <c r="K48"/>
  <c r="H48"/>
  <c r="E48"/>
  <c r="I47"/>
  <c r="K47"/>
  <c r="J47"/>
  <c r="H47"/>
  <c r="E47"/>
  <c r="I46"/>
  <c r="K46"/>
  <c r="J46"/>
  <c r="H46"/>
  <c r="E46"/>
  <c r="I45"/>
  <c r="J45"/>
  <c r="K45"/>
  <c r="H45"/>
  <c r="E45"/>
  <c r="I44"/>
  <c r="J44"/>
  <c r="K44"/>
  <c r="H44"/>
  <c r="E44"/>
  <c r="I43"/>
  <c r="K43"/>
  <c r="J43"/>
  <c r="H43"/>
  <c r="E43"/>
  <c r="E33"/>
  <c r="E32"/>
  <c r="E31"/>
  <c r="E30"/>
  <c r="E28"/>
  <c r="D28"/>
  <c r="C28"/>
  <c r="I20"/>
  <c r="K20"/>
  <c r="J20"/>
  <c r="H20"/>
  <c r="E20"/>
  <c r="I19"/>
  <c r="K19"/>
  <c r="J19"/>
  <c r="H19"/>
  <c r="E19"/>
  <c r="I16"/>
  <c r="J16"/>
  <c r="K16"/>
  <c r="H16"/>
  <c r="E16"/>
  <c r="E91" i="36"/>
  <c r="I61"/>
  <c r="E86" i="35"/>
  <c r="E85"/>
  <c r="J56"/>
  <c r="I56"/>
  <c r="H56"/>
  <c r="E56"/>
  <c r="J73" i="33"/>
  <c r="I70"/>
  <c r="E70"/>
  <c r="K70"/>
  <c r="I73"/>
  <c r="J68"/>
  <c r="I68"/>
  <c r="E64"/>
  <c r="H64"/>
  <c r="K64"/>
  <c r="J64"/>
  <c r="I64"/>
  <c r="J60"/>
  <c r="I60"/>
  <c r="E60"/>
  <c r="H60"/>
  <c r="K60"/>
  <c r="I77" i="29"/>
  <c r="E77"/>
  <c r="H77"/>
  <c r="K77"/>
  <c r="I78"/>
  <c r="E78"/>
  <c r="H78"/>
  <c r="K78"/>
  <c r="E79"/>
  <c r="I82"/>
  <c r="E82"/>
  <c r="H82"/>
  <c r="K82"/>
  <c r="I83"/>
  <c r="E83"/>
  <c r="K83"/>
  <c r="I86"/>
  <c r="H86"/>
  <c r="K86"/>
  <c r="E75"/>
  <c r="H75"/>
  <c r="K75"/>
  <c r="I75"/>
  <c r="E71"/>
  <c r="H71"/>
  <c r="E66"/>
  <c r="H66"/>
  <c r="K66"/>
  <c r="I66"/>
  <c r="I84" i="28"/>
  <c r="E84"/>
  <c r="H84"/>
  <c r="K84"/>
  <c r="I86"/>
  <c r="E86"/>
  <c r="H86"/>
  <c r="K86"/>
  <c r="I89"/>
  <c r="E89"/>
  <c r="K89"/>
  <c r="I92"/>
  <c r="E92"/>
  <c r="K92"/>
  <c r="I96"/>
  <c r="E96"/>
  <c r="H96"/>
  <c r="K96"/>
  <c r="I97"/>
  <c r="E97"/>
  <c r="H97"/>
  <c r="K97"/>
  <c r="I101"/>
  <c r="E83"/>
  <c r="H83"/>
  <c r="K83"/>
  <c r="I83"/>
  <c r="I79"/>
  <c r="E79"/>
  <c r="H79"/>
  <c r="K79"/>
  <c r="E78"/>
  <c r="H78"/>
  <c r="K78"/>
  <c r="I78"/>
  <c r="E74"/>
  <c r="H74"/>
  <c r="K74"/>
  <c r="I74"/>
  <c r="I77" i="27"/>
  <c r="I80"/>
  <c r="I84"/>
  <c r="I86"/>
  <c r="I75"/>
  <c r="I71"/>
  <c r="I67"/>
  <c r="I77" i="26"/>
  <c r="E77"/>
  <c r="H77"/>
  <c r="K77"/>
  <c r="I79"/>
  <c r="E79"/>
  <c r="H79"/>
  <c r="K79"/>
  <c r="I82"/>
  <c r="E82"/>
  <c r="I86"/>
  <c r="E86"/>
  <c r="H86"/>
  <c r="K86"/>
  <c r="I88"/>
  <c r="E88"/>
  <c r="H88"/>
  <c r="K88"/>
  <c r="E76"/>
  <c r="H76"/>
  <c r="K76"/>
  <c r="I76"/>
  <c r="E72"/>
  <c r="H72"/>
  <c r="K72"/>
  <c r="J72"/>
  <c r="I72"/>
  <c r="E68"/>
  <c r="H68"/>
  <c r="K68"/>
  <c r="J68"/>
  <c r="I68"/>
  <c r="I87" i="25"/>
  <c r="J87"/>
  <c r="H87"/>
  <c r="K87"/>
  <c r="E87"/>
  <c r="I89"/>
  <c r="J89"/>
  <c r="H89"/>
  <c r="K89"/>
  <c r="E89"/>
  <c r="I92"/>
  <c r="J92"/>
  <c r="E92"/>
  <c r="K92"/>
  <c r="I95"/>
  <c r="J95"/>
  <c r="E95"/>
  <c r="K95"/>
  <c r="I98"/>
  <c r="J98"/>
  <c r="E98"/>
  <c r="I101"/>
  <c r="E101"/>
  <c r="I105"/>
  <c r="J105"/>
  <c r="H105"/>
  <c r="K105"/>
  <c r="E105"/>
  <c r="I106"/>
  <c r="J106"/>
  <c r="H106"/>
  <c r="E106"/>
  <c r="K106"/>
  <c r="I108"/>
  <c r="J108"/>
  <c r="K108"/>
  <c r="H86"/>
  <c r="K86"/>
  <c r="E86"/>
  <c r="I86"/>
  <c r="H82"/>
  <c r="K82"/>
  <c r="E82"/>
  <c r="J82"/>
  <c r="I82"/>
  <c r="H78"/>
  <c r="K78"/>
  <c r="E78"/>
  <c r="J78"/>
  <c r="I78"/>
  <c r="I72" i="24"/>
  <c r="H72"/>
  <c r="E72"/>
  <c r="K72"/>
  <c r="I74"/>
  <c r="H74"/>
  <c r="E74"/>
  <c r="K74"/>
  <c r="I76"/>
  <c r="H76"/>
  <c r="E76"/>
  <c r="K76"/>
  <c r="H70"/>
  <c r="E70"/>
  <c r="K70"/>
  <c r="I70"/>
  <c r="H66"/>
  <c r="E66"/>
  <c r="K66"/>
  <c r="I66"/>
  <c r="I62"/>
  <c r="J19"/>
  <c r="I19"/>
  <c r="K19"/>
  <c r="I72" i="31"/>
  <c r="H72"/>
  <c r="E72"/>
  <c r="K72"/>
  <c r="I74"/>
  <c r="H74"/>
  <c r="E74"/>
  <c r="K74"/>
  <c r="I76"/>
  <c r="H76"/>
  <c r="E76"/>
  <c r="K76"/>
  <c r="I70"/>
  <c r="E66"/>
  <c r="H66"/>
  <c r="K66"/>
  <c r="I66"/>
  <c r="E62"/>
  <c r="H62"/>
  <c r="K62"/>
  <c r="I62"/>
  <c r="I74" i="30"/>
  <c r="H74"/>
  <c r="K74"/>
  <c r="E74"/>
  <c r="H75"/>
  <c r="H76"/>
  <c r="I78"/>
  <c r="H78"/>
  <c r="E78"/>
  <c r="K78"/>
  <c r="H81"/>
  <c r="H72"/>
  <c r="E72"/>
  <c r="K72"/>
  <c r="I72"/>
  <c r="E68"/>
  <c r="H68"/>
  <c r="K68"/>
  <c r="I68"/>
  <c r="E64"/>
  <c r="H64"/>
  <c r="K64"/>
  <c r="I64"/>
  <c r="I77" i="23"/>
  <c r="I80"/>
  <c r="I83"/>
  <c r="I74"/>
  <c r="I69"/>
  <c r="I65"/>
  <c r="E47" i="34"/>
  <c r="H47"/>
  <c r="I47"/>
  <c r="J47"/>
  <c r="K47"/>
  <c r="F106"/>
  <c r="F104"/>
  <c r="F100"/>
  <c r="F96"/>
  <c r="F95"/>
  <c r="F94"/>
  <c r="H83"/>
  <c r="H80"/>
  <c r="H75"/>
  <c r="H72"/>
  <c r="H68"/>
  <c r="E68"/>
  <c r="H63"/>
  <c r="E63"/>
  <c r="I54"/>
  <c r="J54"/>
  <c r="K54"/>
  <c r="H54"/>
  <c r="E54"/>
  <c r="I51"/>
  <c r="K51"/>
  <c r="J51"/>
  <c r="H51"/>
  <c r="E51"/>
  <c r="I48"/>
  <c r="K48"/>
  <c r="J48"/>
  <c r="H48"/>
  <c r="E48"/>
  <c r="I44"/>
  <c r="J44"/>
  <c r="K44"/>
  <c r="H44"/>
  <c r="E44"/>
  <c r="E32"/>
  <c r="E31"/>
  <c r="E30"/>
  <c r="E29"/>
  <c r="E27"/>
  <c r="D27"/>
  <c r="C27"/>
  <c r="I19"/>
  <c r="J19"/>
  <c r="K19"/>
  <c r="H19"/>
  <c r="E19"/>
  <c r="I16"/>
  <c r="J16"/>
  <c r="K16"/>
  <c r="H16"/>
  <c r="E16"/>
  <c r="E55" i="36"/>
  <c r="H55"/>
  <c r="I55"/>
  <c r="J55"/>
  <c r="K55"/>
  <c r="E51"/>
  <c r="H51"/>
  <c r="I51"/>
  <c r="J51"/>
  <c r="K51"/>
  <c r="F116"/>
  <c r="F114"/>
  <c r="F110"/>
  <c r="F106"/>
  <c r="F105"/>
  <c r="F104"/>
  <c r="H89"/>
  <c r="E89"/>
  <c r="E87"/>
  <c r="H85"/>
  <c r="E85"/>
  <c r="E84"/>
  <c r="E80"/>
  <c r="H70"/>
  <c r="E70"/>
  <c r="I56"/>
  <c r="K56"/>
  <c r="J56"/>
  <c r="H56"/>
  <c r="E56"/>
  <c r="I52"/>
  <c r="J52"/>
  <c r="K52"/>
  <c r="H52"/>
  <c r="E52"/>
  <c r="I48"/>
  <c r="J48"/>
  <c r="K48"/>
  <c r="H48"/>
  <c r="E48"/>
  <c r="E34"/>
  <c r="E33"/>
  <c r="E32"/>
  <c r="E31"/>
  <c r="E29"/>
  <c r="D29"/>
  <c r="C29"/>
  <c r="I21"/>
  <c r="J21"/>
  <c r="K21"/>
  <c r="H21"/>
  <c r="E21"/>
  <c r="I16"/>
  <c r="K16"/>
  <c r="J16"/>
  <c r="H16"/>
  <c r="E16"/>
  <c r="E20" i="35"/>
  <c r="F109"/>
  <c r="F107"/>
  <c r="F103"/>
  <c r="F99"/>
  <c r="F98"/>
  <c r="F97"/>
  <c r="E82"/>
  <c r="E81"/>
  <c r="E78"/>
  <c r="E77"/>
  <c r="E75"/>
  <c r="E69"/>
  <c r="H65"/>
  <c r="E65"/>
  <c r="I53"/>
  <c r="K53"/>
  <c r="J53"/>
  <c r="H53"/>
  <c r="E53"/>
  <c r="I48"/>
  <c r="K48"/>
  <c r="J48"/>
  <c r="H48"/>
  <c r="E48"/>
  <c r="I45"/>
  <c r="J45"/>
  <c r="K45"/>
  <c r="H45"/>
  <c r="E45"/>
  <c r="E33"/>
  <c r="E32"/>
  <c r="E31"/>
  <c r="E28"/>
  <c r="E30"/>
  <c r="D28"/>
  <c r="C28"/>
  <c r="I20"/>
  <c r="J20"/>
  <c r="K20"/>
  <c r="H20"/>
  <c r="I16"/>
  <c r="J16"/>
  <c r="K16"/>
  <c r="H16"/>
  <c r="E16"/>
  <c r="E19" i="27"/>
  <c r="H19"/>
  <c r="I19"/>
  <c r="K19"/>
  <c r="J19"/>
  <c r="H83" i="23"/>
  <c r="K83"/>
  <c r="E83"/>
  <c r="I56"/>
  <c r="J56"/>
  <c r="K56"/>
  <c r="H56"/>
  <c r="E56"/>
  <c r="I44"/>
  <c r="K44"/>
  <c r="J44"/>
  <c r="H44"/>
  <c r="E44"/>
  <c r="B73" i="33"/>
  <c r="B70"/>
  <c r="B68"/>
  <c r="E73"/>
  <c r="E19"/>
  <c r="F95"/>
  <c r="F93"/>
  <c r="F89"/>
  <c r="F85"/>
  <c r="F84"/>
  <c r="F83"/>
  <c r="H73"/>
  <c r="K73"/>
  <c r="H68"/>
  <c r="E68"/>
  <c r="K68"/>
  <c r="J51"/>
  <c r="I51"/>
  <c r="H51"/>
  <c r="E51"/>
  <c r="J47"/>
  <c r="K47"/>
  <c r="I47"/>
  <c r="H47"/>
  <c r="E47"/>
  <c r="J44"/>
  <c r="I44"/>
  <c r="K44"/>
  <c r="H44"/>
  <c r="E44"/>
  <c r="E32"/>
  <c r="E31"/>
  <c r="E30"/>
  <c r="E27"/>
  <c r="E29"/>
  <c r="C27"/>
  <c r="J19"/>
  <c r="K19"/>
  <c r="I19"/>
  <c r="H19"/>
  <c r="J16"/>
  <c r="K16"/>
  <c r="I16"/>
  <c r="H16"/>
  <c r="E16"/>
  <c r="K51"/>
  <c r="I45" i="29"/>
  <c r="H86" i="27"/>
  <c r="K86"/>
  <c r="E86"/>
  <c r="D27" i="26"/>
  <c r="E80" i="30"/>
  <c r="J69" i="25"/>
  <c r="I69"/>
  <c r="J66"/>
  <c r="I66"/>
  <c r="K66"/>
  <c r="H66"/>
  <c r="E66"/>
  <c r="K69"/>
  <c r="J45"/>
  <c r="K45"/>
  <c r="I45"/>
  <c r="H45"/>
  <c r="E45"/>
  <c r="J19"/>
  <c r="K19"/>
  <c r="I19"/>
  <c r="E19"/>
  <c r="J53" i="24"/>
  <c r="I53"/>
  <c r="K53"/>
  <c r="H53"/>
  <c r="E53"/>
  <c r="J50"/>
  <c r="K50"/>
  <c r="I50"/>
  <c r="H50"/>
  <c r="E50"/>
  <c r="J44"/>
  <c r="K44"/>
  <c r="H44"/>
  <c r="I44"/>
  <c r="J53" i="31"/>
  <c r="I53"/>
  <c r="K53"/>
  <c r="H53"/>
  <c r="E53"/>
  <c r="J44"/>
  <c r="K44"/>
  <c r="I44"/>
  <c r="H44"/>
  <c r="E44"/>
  <c r="E44" i="24"/>
  <c r="J19" i="31"/>
  <c r="H19"/>
  <c r="E19"/>
  <c r="I19"/>
  <c r="K19"/>
  <c r="J44" i="30"/>
  <c r="I44"/>
  <c r="K44"/>
  <c r="H44"/>
  <c r="E44"/>
  <c r="J19"/>
  <c r="I19"/>
  <c r="H19"/>
  <c r="E19"/>
  <c r="F98" i="31"/>
  <c r="F96"/>
  <c r="F92"/>
  <c r="F88"/>
  <c r="F87"/>
  <c r="F86"/>
  <c r="E70"/>
  <c r="J50"/>
  <c r="I50"/>
  <c r="K50"/>
  <c r="H50"/>
  <c r="E50"/>
  <c r="J47"/>
  <c r="I47"/>
  <c r="K47"/>
  <c r="H47"/>
  <c r="E47"/>
  <c r="E32"/>
  <c r="E31"/>
  <c r="E27"/>
  <c r="E30"/>
  <c r="E29"/>
  <c r="D27"/>
  <c r="C27"/>
  <c r="J16"/>
  <c r="H16"/>
  <c r="E16"/>
  <c r="F103" i="30"/>
  <c r="F101"/>
  <c r="F97"/>
  <c r="F93"/>
  <c r="F92"/>
  <c r="F91"/>
  <c r="J55"/>
  <c r="I55"/>
  <c r="H55"/>
  <c r="E55"/>
  <c r="J52"/>
  <c r="I52"/>
  <c r="K52"/>
  <c r="H52"/>
  <c r="E52"/>
  <c r="J49"/>
  <c r="I49"/>
  <c r="H49"/>
  <c r="E49"/>
  <c r="E32"/>
  <c r="E31"/>
  <c r="E30"/>
  <c r="E29"/>
  <c r="D27"/>
  <c r="C27"/>
  <c r="J16"/>
  <c r="H16"/>
  <c r="E16"/>
  <c r="K19"/>
  <c r="E27"/>
  <c r="K49"/>
  <c r="K55"/>
  <c r="I16" i="31"/>
  <c r="K16"/>
  <c r="H70"/>
  <c r="K70"/>
  <c r="I16" i="30"/>
  <c r="K16"/>
  <c r="J52" i="23"/>
  <c r="I52"/>
  <c r="K52"/>
  <c r="H52"/>
  <c r="E52"/>
  <c r="J48"/>
  <c r="I48"/>
  <c r="K48"/>
  <c r="H48"/>
  <c r="E48"/>
  <c r="J45"/>
  <c r="I45"/>
  <c r="K45"/>
  <c r="H45"/>
  <c r="E45"/>
  <c r="E19"/>
  <c r="H19"/>
  <c r="I19"/>
  <c r="J19"/>
  <c r="K19"/>
  <c r="H71" i="27"/>
  <c r="E71"/>
  <c r="K71"/>
  <c r="J58"/>
  <c r="K58"/>
  <c r="I58"/>
  <c r="H58"/>
  <c r="E58"/>
  <c r="E53" i="29"/>
  <c r="E20"/>
  <c r="F108"/>
  <c r="F106"/>
  <c r="F102"/>
  <c r="F98"/>
  <c r="F97"/>
  <c r="F96"/>
  <c r="E86"/>
  <c r="J57"/>
  <c r="I57"/>
  <c r="K57"/>
  <c r="H57"/>
  <c r="E57"/>
  <c r="J54"/>
  <c r="I54"/>
  <c r="K54"/>
  <c r="H54"/>
  <c r="E54"/>
  <c r="J53"/>
  <c r="I53"/>
  <c r="H53"/>
  <c r="J50"/>
  <c r="I50"/>
  <c r="H50"/>
  <c r="E50"/>
  <c r="J49"/>
  <c r="I49"/>
  <c r="H49"/>
  <c r="E49"/>
  <c r="J48"/>
  <c r="I48"/>
  <c r="K48"/>
  <c r="H48"/>
  <c r="E48"/>
  <c r="J45"/>
  <c r="H45"/>
  <c r="E45"/>
  <c r="E33"/>
  <c r="E32"/>
  <c r="E31"/>
  <c r="E30"/>
  <c r="E28"/>
  <c r="D28"/>
  <c r="C28"/>
  <c r="J20"/>
  <c r="I20"/>
  <c r="K20"/>
  <c r="H20"/>
  <c r="J16"/>
  <c r="K16"/>
  <c r="I16"/>
  <c r="H16"/>
  <c r="E16"/>
  <c r="H101" i="28"/>
  <c r="K101"/>
  <c r="E101"/>
  <c r="J65"/>
  <c r="I65"/>
  <c r="K65"/>
  <c r="H65"/>
  <c r="E65"/>
  <c r="J61"/>
  <c r="I61"/>
  <c r="H61"/>
  <c r="E61"/>
  <c r="J46"/>
  <c r="I46"/>
  <c r="K46"/>
  <c r="H46"/>
  <c r="E46"/>
  <c r="J20"/>
  <c r="I20"/>
  <c r="K20"/>
  <c r="H20"/>
  <c r="E20"/>
  <c r="K53" i="29"/>
  <c r="K61" i="28"/>
  <c r="K45" i="29"/>
  <c r="K49"/>
  <c r="K50"/>
  <c r="F123" i="28"/>
  <c r="F121"/>
  <c r="F117"/>
  <c r="F113"/>
  <c r="F112"/>
  <c r="F111"/>
  <c r="J60"/>
  <c r="I60"/>
  <c r="K60"/>
  <c r="H60"/>
  <c r="E60"/>
  <c r="J49"/>
  <c r="I49"/>
  <c r="K49"/>
  <c r="H49"/>
  <c r="E49"/>
  <c r="J45"/>
  <c r="I45"/>
  <c r="H45"/>
  <c r="E45"/>
  <c r="E33"/>
  <c r="E32"/>
  <c r="E31"/>
  <c r="E30"/>
  <c r="E28"/>
  <c r="D28"/>
  <c r="C28"/>
  <c r="J19"/>
  <c r="I19"/>
  <c r="K19"/>
  <c r="H19"/>
  <c r="E19"/>
  <c r="J16"/>
  <c r="I16"/>
  <c r="K16"/>
  <c r="H16"/>
  <c r="E16"/>
  <c r="K45"/>
  <c r="F108" i="27"/>
  <c r="F106"/>
  <c r="F102"/>
  <c r="F98"/>
  <c r="F97"/>
  <c r="F96"/>
  <c r="H84"/>
  <c r="E84"/>
  <c r="K84"/>
  <c r="E80"/>
  <c r="H77"/>
  <c r="E77"/>
  <c r="K77"/>
  <c r="H75"/>
  <c r="K75"/>
  <c r="H67"/>
  <c r="K67"/>
  <c r="E67"/>
  <c r="J55"/>
  <c r="I55"/>
  <c r="K55"/>
  <c r="H55"/>
  <c r="E55"/>
  <c r="J47"/>
  <c r="I47"/>
  <c r="K47"/>
  <c r="H47"/>
  <c r="E47"/>
  <c r="J44"/>
  <c r="K44"/>
  <c r="I44"/>
  <c r="H44"/>
  <c r="E44"/>
  <c r="E32"/>
  <c r="E31"/>
  <c r="E30"/>
  <c r="E29"/>
  <c r="E27"/>
  <c r="D27"/>
  <c r="C27"/>
  <c r="J16"/>
  <c r="I16"/>
  <c r="H16"/>
  <c r="E16"/>
  <c r="E19" i="26"/>
  <c r="K16" i="27"/>
  <c r="F110" i="26"/>
  <c r="F108"/>
  <c r="F104"/>
  <c r="F100"/>
  <c r="F99"/>
  <c r="F98"/>
  <c r="J59"/>
  <c r="I59"/>
  <c r="K59"/>
  <c r="H59"/>
  <c r="E59"/>
  <c r="J56"/>
  <c r="I56"/>
  <c r="H56"/>
  <c r="E56"/>
  <c r="J48"/>
  <c r="I48"/>
  <c r="K48"/>
  <c r="H48"/>
  <c r="E48"/>
  <c r="J45"/>
  <c r="I45"/>
  <c r="H45"/>
  <c r="E45"/>
  <c r="J44"/>
  <c r="I44"/>
  <c r="K44"/>
  <c r="H44"/>
  <c r="E44"/>
  <c r="E32"/>
  <c r="E31"/>
  <c r="E30"/>
  <c r="E29"/>
  <c r="E27"/>
  <c r="C27"/>
  <c r="J19"/>
  <c r="K19"/>
  <c r="I19"/>
  <c r="H19"/>
  <c r="J16"/>
  <c r="I16"/>
  <c r="H16"/>
  <c r="E16"/>
  <c r="J65" i="25"/>
  <c r="I65"/>
  <c r="H65"/>
  <c r="E65"/>
  <c r="J48"/>
  <c r="I48"/>
  <c r="K48"/>
  <c r="H48"/>
  <c r="E48"/>
  <c r="J44"/>
  <c r="I44"/>
  <c r="K44"/>
  <c r="H44"/>
  <c r="E44"/>
  <c r="K65"/>
  <c r="K45" i="26"/>
  <c r="K56"/>
  <c r="K16"/>
  <c r="F130" i="25"/>
  <c r="F128"/>
  <c r="F124"/>
  <c r="F120"/>
  <c r="F119"/>
  <c r="F118"/>
  <c r="E32"/>
  <c r="E31"/>
  <c r="E30"/>
  <c r="E27"/>
  <c r="E29"/>
  <c r="J16"/>
  <c r="I16"/>
  <c r="K16"/>
  <c r="H16"/>
  <c r="E16"/>
  <c r="J47" i="24"/>
  <c r="I47"/>
  <c r="H47"/>
  <c r="E47"/>
  <c r="K47"/>
  <c r="F98"/>
  <c r="F96"/>
  <c r="F92"/>
  <c r="F88"/>
  <c r="F87"/>
  <c r="F86"/>
  <c r="H62"/>
  <c r="E62"/>
  <c r="K62"/>
  <c r="E32"/>
  <c r="E31"/>
  <c r="E30"/>
  <c r="E29"/>
  <c r="D27"/>
  <c r="C27"/>
  <c r="H19"/>
  <c r="E19"/>
  <c r="J16"/>
  <c r="K16"/>
  <c r="I16"/>
  <c r="H16"/>
  <c r="E16"/>
  <c r="E84" i="23"/>
  <c r="E27" i="24"/>
  <c r="E69" i="23"/>
  <c r="F106"/>
  <c r="F104"/>
  <c r="F100"/>
  <c r="F95"/>
  <c r="F96"/>
  <c r="F94"/>
  <c r="H80"/>
  <c r="K80"/>
  <c r="E80"/>
  <c r="E77"/>
  <c r="H77"/>
  <c r="K77"/>
  <c r="H74"/>
  <c r="E74"/>
  <c r="K74"/>
  <c r="H69"/>
  <c r="K69"/>
  <c r="J49"/>
  <c r="I49"/>
  <c r="K49"/>
  <c r="H49"/>
  <c r="E49"/>
  <c r="H65"/>
  <c r="E65"/>
  <c r="K65"/>
  <c r="J53"/>
  <c r="K53"/>
  <c r="I53"/>
  <c r="H53"/>
  <c r="E53"/>
  <c r="E32"/>
  <c r="E31"/>
  <c r="E30"/>
  <c r="E29"/>
  <c r="D27"/>
  <c r="C27"/>
  <c r="J16"/>
  <c r="I16"/>
  <c r="K16"/>
  <c r="H16"/>
  <c r="E16"/>
  <c r="E27"/>
  <c r="K61" i="36"/>
  <c r="K56" i="35"/>
</calcChain>
</file>

<file path=xl/sharedStrings.xml><?xml version="1.0" encoding="utf-8"?>
<sst xmlns="http://schemas.openxmlformats.org/spreadsheetml/2006/main" count="3639" uniqueCount="517">
  <si>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</t>
    </r>
  </si>
  <si>
    <t>кількість завдань (проектів) програми інформатизації, які планується виконати</t>
  </si>
  <si>
    <t>кількість одиниць обладнання та предметів довгострокового користування</t>
  </si>
  <si>
    <t>середня вартість виконання робіт з впровадження одного завдання (проекту) за програмою інформатизації</t>
  </si>
  <si>
    <t>середня  вартість одиниці обладнання та предметів довгострокового користування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</si>
  <si>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</si>
  <si>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</si>
  <si>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проведення капітального ремонту
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</si>
  <si>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інформаційних потреб і використання електронних інформаційних ресурсів і сучасних комп’ютерних технологій.
</t>
    </r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</si>
  <si>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</si>
  <si>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</si>
  <si>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</si>
  <si>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</si>
  <si>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</si>
  <si>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</si>
  <si>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</si>
  <si>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</si>
  <si>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</si>
  <si>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</si>
  <si>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</si>
  <si>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</si>
  <si>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</si>
  <si>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</si>
  <si>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</si>
  <si>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</si>
  <si>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</si>
  <si>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</si>
  <si>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</si>
  <si>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</si>
  <si>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</si>
  <si>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</si>
  <si>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</si>
  <si>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</si>
  <si>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</si>
  <si>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</si>
  <si>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</si>
  <si>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</si>
  <si>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</si>
  <si>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</si>
  <si>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</si>
  <si>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</si>
  <si>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</si>
  <si>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</si>
  <si>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</si>
  <si>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</si>
  <si>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</si>
  <si>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</si>
  <si>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</si>
  <si>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</si>
  <si>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</si>
  <si>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</si>
  <si>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</si>
  <si>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</si>
  <si>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</si>
  <si>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</si>
  <si>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</si>
  <si>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</si>
  <si>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</si>
  <si>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</si>
  <si>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</si>
  <si>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</si>
  <si>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</si>
  <si>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</si>
  <si>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</si>
  <si>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</si>
  <si>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</si>
  <si>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</si>
  <si>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</si>
  <si>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</si>
  <si>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</si>
  <si>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</si>
  <si>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</si>
  <si>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</si>
  <si>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</si>
  <si>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</si>
  <si>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</si>
  <si>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</si>
  <si>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</si>
  <si>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.0111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</si>
  <si>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</si>
  <si>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</si>
  <si>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</si>
  <si>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</si>
  <si>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</si>
  <si>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</si>
  <si>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</si>
  <si>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</si>
  <si>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</si>
  <si>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</si>
  <si>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</si>
  <si>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</si>
  <si>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</si>
  <si>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</si>
  <si>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</si>
  <si>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</si>
  <si>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</si>
  <si>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</si>
  <si>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</si>
  <si>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</si>
  <si>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</si>
  <si>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</si>
  <si>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</si>
  <si>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</si>
  <si>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</si>
  <si>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</si>
  <si>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</si>
  <si>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</si>
  <si>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</si>
  <si>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</si>
  <si>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</si>
  <si>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Кількість штатних одиниць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</si>
  <si>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</si>
  <si>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</si>
  <si>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</si>
  <si>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</si>
  <si>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</si>
  <si>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</si>
  <si>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</si>
  <si>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</si>
  <si>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</si>
  <si>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</si>
  <si>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</si>
  <si>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</si>
  <si>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</si>
  <si>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</si>
  <si>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</si>
  <si>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</si>
  <si>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</si>
  <si>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</si>
  <si>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</si>
  <si>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</si>
  <si>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</si>
  <si>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</si>
  <si>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</si>
  <si>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.0800000</t>
  </si>
  <si>
    <t>.0810000</t>
  </si>
  <si>
    <t>.0810160</t>
  </si>
  <si>
    <t>Забезпечення виконання наданих законодавством повноважень</t>
  </si>
  <si>
    <t>кількість осіб, які обслуговуються установою соціального захисту</t>
  </si>
  <si>
    <t>кількість отриманих доручень, листів, звернень, заяв, скарг</t>
  </si>
  <si>
    <t>кількість виконаних доручень, листів, звернень, заяв, скарг</t>
  </si>
  <si>
    <t>середня кількість виконаних листів, звернень, заяв, скарг, на одного працівника</t>
  </si>
  <si>
    <t>середні витрати на утримання однієї штатної одиниці</t>
  </si>
  <si>
    <t>відсоток вчасно виконаних доручень, листів, звернень,   заяв, скарг у  їх загальній кількості</t>
  </si>
  <si>
    <t>Головний бухгалтер</t>
  </si>
  <si>
    <t>Код</t>
  </si>
  <si>
    <t>Показники</t>
  </si>
  <si>
    <t>.0810180</t>
  </si>
  <si>
    <t>Гарантування належних умов для забезпечення судових позовів від імені управління, створення засад для вдосконалення фінансово-економічного забезпечення юридичної відповідальності</t>
  </si>
  <si>
    <t>витрати на  юридичну  підтримку</t>
  </si>
  <si>
    <t>кількість судових позовів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</si>
  <si>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</si>
  <si>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</si>
  <si>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 xml:space="preserve">Надання пільг окремим категоріям громадян з послуг зв’язку </t>
  </si>
  <si>
    <t xml:space="preserve">Компенсаційні виплати на пільговий проїзд автомобільним транспортом окремим категоріям громадян </t>
  </si>
  <si>
    <t xml:space="preserve">Компенсаційні виплати на пільговий проїзд окремій категорії громадян на залізничному транспорті </t>
  </si>
  <si>
    <t xml:space="preserve">витрати на надання пільг окремим категоріям громадян з послуг зв’язку </t>
  </si>
  <si>
    <t>Загальний фонд</t>
  </si>
  <si>
    <t>.0813104</t>
  </si>
  <si>
    <t xml:space="preserve">Забезпечення  соціальними послугами за місцем проживання громадян, які не здатні до самообслуговування у зв’язку з похилим віком, хворобою, інвалідністю
</t>
  </si>
  <si>
    <t>Пояснення причин відхилень фактичних обсягів надходжень від планових - надходження благодійної допомоги</t>
  </si>
  <si>
    <t>кількість відділень</t>
  </si>
  <si>
    <t>кількість штатних одиниць</t>
  </si>
  <si>
    <t>чисельність осіб, які потребують соціального обслуговування (надання соціальних послуг)</t>
  </si>
  <si>
    <t>чисельність осіб, забезпечених соціальним обслуговуванням (наданням соціальних послуг)</t>
  </si>
  <si>
    <t>в т.ч. у відділенні соціальної  допомоги вдома</t>
  </si>
  <si>
    <t>в т.ч. у відділенні  адресної допомоги</t>
  </si>
  <si>
    <t>в т.ч. у відділенні денного перебування</t>
  </si>
  <si>
    <t>чисельність обслуговуваних на 1 штатну одиницю професіонала, фахівця та робітника, які надають соціальні послуги</t>
  </si>
  <si>
    <t>відсоток осіб, охоплених соціальним обслуговуванням, до загальної чисельності осіб, які потребують соціальних послуг</t>
  </si>
  <si>
    <t>затрат</t>
  </si>
  <si>
    <t>продукту</t>
  </si>
  <si>
    <t>ефективності</t>
  </si>
  <si>
    <t>.0813105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</si>
  <si>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</si>
  <si>
    <t>.0813160</t>
  </si>
  <si>
    <t>5.2 «Виконання бюджетної програми за джерелами надходжень спеціального фонду»                            (тис .грн.)</t>
  </si>
  <si>
    <t>витрати на виплату компенсації фізичним особам, які надають соціальні послуги</t>
  </si>
  <si>
    <t>чисельність осіб, які звернулись за призначенням компенсації</t>
  </si>
  <si>
    <t>чисельність фізичних осіб, яким виплачується компенсація за надання соціальних послуг</t>
  </si>
  <si>
    <t>Пояснення щодо розбіжностей між фактичними та плановии результативними показниками:</t>
  </si>
  <si>
    <t xml:space="preserve">питома вага кількості призначених компенсацій до кількості звернень за призначенням компенсації </t>
  </si>
  <si>
    <t>.0813180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</si>
  <si>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</si>
  <si>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 xml:space="preserve">Фактичні  показники  відповідають напрямкам використання  коштів. </t>
  </si>
  <si>
    <t xml:space="preserve">Нарахування проводяться відповідно до звернень громадян </t>
  </si>
  <si>
    <t>.0813192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</si>
  <si>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</si>
  <si>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кількість громадських організацій, які звернулись за фінансовою підтримкою</t>
  </si>
  <si>
    <t>кількість громадських організацій, яким надано фінансову підтримку</t>
  </si>
  <si>
    <t>кількість заходів, проведених громадськими організаціями ветеранів та осіб з інвалідністю</t>
  </si>
  <si>
    <t>середній розмір наданої фінансової підтримки</t>
  </si>
  <si>
    <t xml:space="preserve">Керівництво і управління у відповідній сфері у містах (місті Києві), селищах,  селах, територіальних громадах
</t>
  </si>
  <si>
    <t>Керівництво і управління у  сфері соціального захисту населення територіальної громади.</t>
  </si>
  <si>
    <r>
      <rPr>
        <sz val="12"/>
        <rFont val="Times New Roman"/>
        <family val="1"/>
        <charset val="204"/>
      </rPr>
      <t>В т.ч.</t>
    </r>
    <r>
      <rPr>
        <sz val="10"/>
        <rFont val="Times New Roman"/>
        <family val="1"/>
        <charset val="204"/>
      </rPr>
      <t xml:space="preserve"> за напрямами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</si>
  <si>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 соціального захисту населення  Ніжинської  територіальної громади.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</si>
  <si>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Забезпечення  соціальних гарантій, виплат  різним верствам населення  громади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</si>
  <si>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з</t>
    </r>
    <r>
      <rPr>
        <i/>
        <sz val="12"/>
        <rFont val="Times New Roman"/>
        <family val="1"/>
        <charset val="204"/>
      </rPr>
      <t>алишок планових призначень (коливання вартості відправленої кореспонденції)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</si>
  <si>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</t>
    </r>
  </si>
  <si>
    <t>Завдання забезпечення судових позовів від імені УСЗН для  вдосконалення фінансово-економічного забезпечення юридичної відповідальності  виконано  у  повному  обсязі. Відхилення обумовлені здійсненням видатків при необхідності  оплати  судових зборів та  оплати послуг відправки  кореспонденції по судових справах</t>
  </si>
  <si>
    <t>Збільшення видатків  відповідно до потреби установи</t>
  </si>
  <si>
    <t>Відхилення показників поточного року до показників попереднього року поясюється різною кількістю судових позовів та відправленої кореспонденції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</si>
  <si>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дебіторська та кредиторська заборгованості.</t>
    </r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</si>
  <si>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Станом на 01.01.2022 р.  кредиторська та дебітоська заборгованість відсутні.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</si>
  <si>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розгляд  7 судових справ та відправку кореспонденції по 72 судовим справам. 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</si>
  <si>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Залишок планових призначень (видатки здійснюються відповідно до поданих розрахунків)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</si>
  <si>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 (видатки здійснюються відповідно до поданих розрахунків)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</si>
  <si>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призначень.</t>
    </r>
  </si>
  <si>
    <t>питома вага пільговиків, які отримали пільгові послуги</t>
  </si>
  <si>
    <t>Відхилення виконання (у відсотках)</t>
  </si>
  <si>
    <t>Відхилення  показників  звітного року  від попереднього пояснюється зменшенням кількості отримувачів пільгових послуг</t>
  </si>
  <si>
    <t>середній розмір пільг  в місяць на одну особу</t>
  </si>
  <si>
    <t>Відхилення показників поточного року до показників попереднього року поясюється зменшенням кількості отримувачів пільгових послуг та коливанням вартості тарифів на комунальні послуги.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</si>
  <si>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кредиторська та дебіторська заборгованість відсутні.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</si>
  <si>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пільг з послуг зв’язку згідно  поданих  розрахунків Дистанції  сигналізації  та  зв’язку - 3 чоловікам та 6 жінкам, АТ Укртелекому - 280 чоловікам та 244 жінкам.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</si>
  <si>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  (виплати здійснюються на підставі рішень виконкому)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</si>
  <si>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</si>
  <si>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</si>
  <si>
    <t>Відхилення  показників  звітного року  від попереднього пояснюється карантинними обмеженнями на проїзд у попередньому році</t>
  </si>
  <si>
    <t>Збільшення компенсаційних витрат  на пільговий проїзд автомобільним транспортом обумовлено частковим обмеженням перевезень в період карантину протягом 2021 року</t>
  </si>
  <si>
    <t>Відхилення показників поточного року до показників попереднього року поясюється уточненням облікової кількості отримувачів пільг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</si>
  <si>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кредиторська та дебіторська заборгованість відсутня.</t>
    </r>
  </si>
  <si>
    <t>витрати на компенсаційні виплати на пільговий проїзд  окремим категоріям громадян на залізничному транспорті</t>
  </si>
  <si>
    <t xml:space="preserve"> Відхилення  показників  звітного року  від попереднього пояснюється тим, що відшкодування здійснюється відповідно до заключеного договору на підставі поданих розрахунків АТ "Укрзалізниця"</t>
  </si>
  <si>
    <t>Відхилення показників поточного року до показників попереднгього року поясюється тим, що відшкодування здійснюється відповідно до заключеного договору на підставі поданих розрахунків АТ "Укрзалізниця" та уточненням перевізником кількості отримувачів пільг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</si>
  <si>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кредиторська та дебіторська заборгованість відсутня.</t>
    </r>
  </si>
  <si>
    <t xml:space="preserve">Надання реабілітаційних послуг особам з інвалідністю та дітям з інвалідністю 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</si>
  <si>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показників, а саме не виплачена запланована грошова допомога при скороченні працівників</t>
    </r>
  </si>
  <si>
    <t>Надання соціальних та реабілітаційних послуг дівчатам та хлопцям з інвалідністю.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</si>
  <si>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</si>
  <si>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t>в тому числі дівчат</t>
  </si>
  <si>
    <t>в тому числі хлопців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</si>
  <si>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Зменшення кількості дітей з інвалідністю, які отримали реабілітаційні послуги виникла в зв’язку з встановленням карантину на території України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</si>
  <si>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виникла в зв’язку із зменшенням кількості дітей з інвалідністю, які отримали реабілітаційні послуги</t>
    </r>
  </si>
  <si>
    <r>
      <t xml:space="preserve">Пояснення щодо розбіжностей між фактичними та плановии результативними показниками: Відхилення виникло у зв’язку із </t>
    </r>
    <r>
      <rPr>
        <i/>
        <sz val="11"/>
        <rFont val="Times New Roman"/>
        <family val="1"/>
        <charset val="204"/>
      </rPr>
      <t xml:space="preserve">зменшенням кількості дітей з інвалідністю, які отримали реабілітаційні послуги виникла в зв’язку з встановленням карантину на території України </t>
    </r>
  </si>
  <si>
    <t>Завдання  виконано  у  повному  обсязі.</t>
  </si>
  <si>
    <t xml:space="preserve">Збільшення видатків  по бюджетній програмі обумовлено  реальними  потребами  установи, підвищенням розміру  мінімальної заробітної плати, зростанням тарифів на комунальні послуги. </t>
  </si>
  <si>
    <t>Охоплено послугами більшу кулькість дітей.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</si>
  <si>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61 дитина</t>
    </r>
  </si>
  <si>
    <t xml:space="preserve">Надання соціальних послуг, зокрема догляду вдома, денного догляду, соціальної адаптації, натуральної допомоги чоловікам та жінкам  похилого віку, чоловікам та жінкам з інвалідністю 18+ в установах соціального обслуговування системи органів соціального захисту населення.
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</si>
  <si>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 по загальному фонду - залишок планових асигнувань на кінець звітного періоду в зв’язку з еокономним використанням енергоносіїв, по спеціальному фонду - власні  надходження  бюджетних установ (не можна  передбачити  обсяги  благодійної допомоги)</t>
    </r>
  </si>
  <si>
    <t>Забезпечення соціальними послугами за місцем проживання чоловіків та жінок,  не здатних до самообслуговування у зв`язку з похилим віком, хворобою, інвалідністю, а також жінок та чоловіків, які перебувають у складних життєвих обставинах.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</si>
  <si>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наявність вакантних посад станом  на 01.01.2022</t>
    </r>
  </si>
  <si>
    <t>в т.ч. у відділенні денного перебування 18+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</si>
  <si>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кількість людей у відділенні змінюється за рахунок померлих та взятих на облік нових людей.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</si>
  <si>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відхилення обумовлене збільшенням непередбачуваних доходів по спеціальному фонду (благодійна допомога та реалізація проекту про надання цільової фінансової допомоги).</t>
    </r>
  </si>
  <si>
    <t xml:space="preserve">Завдання  виконано  у  повному  обсязі. </t>
  </si>
  <si>
    <t>Збільшення видатків  по бюджетній програмі обумовлено  реальними  потребами  установи, підвищенням розміру  мінімальної заробітної плати та підвищенням тарифів на комунальні послуги, збільшення надходжень  до  спеціального фонду пов’язане зі збільшенням  благодійних надходжень</t>
  </si>
  <si>
    <t xml:space="preserve">Відхилення показників поточного року до показників попереднього року поясюється коливанням кількості  обслуговуваного контингенту. </t>
  </si>
  <si>
    <r>
      <rPr>
        <sz val="11"/>
        <rFont val="Times New Roman"/>
        <family val="1"/>
        <charset val="204"/>
      </rPr>
      <t>Всього за інвест.проектами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</si>
  <si>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соціальним обслуговуванням 1982 особи.</t>
    </r>
  </si>
  <si>
    <t xml:space="preserve">Забезпечення надання соціальних гарантій  жінкам та чоловікам, які надають соціальні послуги громадянам похилого віку з когнітивними порушеннями, особам з інвалідністю І групи, дітям з інвалідністю, невиліковно хворими, які через порушення функцій організму не можуть самостійно пересуватися та самообслуговуватися, дітям, яким не встановлено інвалідність, але які є хворими на тяжкі захворювання.
</t>
  </si>
  <si>
    <t>Забезпечення надання соціальних гарантій жінкам та чоловікам, які надають соціальні послуги громадянам похилого віку з когнітивними порушеннями, особам з інвалідністю І групи, дітям з інвалідністю, невиліковно хворими, які через порушення функцій організму не можуть самостійно пересуватися та самообслуговуватися, дітям, яким не встановлено інвалідність, але які є хворими на тяжкі захворювання.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</si>
  <si>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Нзалишок планових призначень</t>
    </r>
  </si>
  <si>
    <t xml:space="preserve">середній розмір компенсації фізичній особі, яка надає соціальні послуги </t>
  </si>
  <si>
    <t>Відбулись зміни в законодавстві щодо набуття права на отримання даної компенсації та обчислення розміру компенсації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</si>
  <si>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кредиторська  та дебіторська заборгованість відсутня.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</si>
  <si>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52 особи.</t>
    </r>
  </si>
  <si>
    <t>Забезпечення соціального захисту та підтримки пільгових категорій громадян та осіб з інвалідністю шляхом надання додаткових до встановлених чинним законодавством пільг на оплату ЖКП та послуг зв’язку.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</si>
  <si>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 в зв’язку із затримкою початку опалювального періоду, також, наявна тенденція до зменшення кількості отримувачів пільг з оплати абонементної плати за користування телефоном (відшкодування здійснюється відповідно до поданих розрахунків).</t>
    </r>
  </si>
  <si>
    <t>витрати на надання  пільг особам з інвалідністю з оплати абонементної плати за користування телефоном</t>
  </si>
  <si>
    <t>середні витрати на проведення одного заходу громадськими організаціями ветеранів та громадськими організаціями осіб з інвалідністю</t>
  </si>
  <si>
    <t>% наданої фінансової підтримки організаціям, які звернулись за підтримкою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</si>
  <si>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</si>
  <si>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</si>
  <si>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</si>
  <si>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</si>
  <si>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соціальних послуг за місцем проживання громадян, які не здатні до самообслуговування у зв’язку з похилим віком, хворобою, інвалідністю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</si>
  <si>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  реабілітаційних послуг особам з інвалідністю та дітям з інвалідністю 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</si>
  <si>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соціальної реабілітації та соціальних послуг особам з інвалідністю та дітям з інвалідніст.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</si>
  <si>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
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</si>
  <si>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фінансової підтримки громадським організаціям ветеранів і осіб з інвалідністю, діяльність яких має соціальну спрямованість</t>
    </r>
  </si>
  <si>
    <t>Управління  соціального захисту населення Ніжинської міської ради</t>
  </si>
  <si>
    <t>5.1 «Виконання бюджетної програми за напрямами використання бюджетних коштів»:                         (тис. грн)</t>
  </si>
  <si>
    <t>Управління соціального захисту населення Ніжинської міської ради</t>
  </si>
  <si>
    <t>5.1 «Виконання бюджетної програми за напрямами використання бюджетних коштів»:              (тис. грн)</t>
  </si>
  <si>
    <t>5.1 «Виконання бюджетної програми за напрямами використання бюджетних коштів»:                             (тис. грн)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</si>
  <si>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</t>
    </r>
  </si>
  <si>
    <t>5.2 «Виконання бюджетної програми за джерелами надходжень спеціального фонду»                            (тис .грн)</t>
  </si>
  <si>
    <t>Фактичні  показники  відповідають напрямкам використання  коштів.  Відхилення  пояснюється залишком планових асигнувань</t>
  </si>
  <si>
    <t>5.1 «Виконання бюджетної програми за напрямами використання бюджетних коштів»:                                           (тис. грн)</t>
  </si>
  <si>
    <t>5.1 «Виконання бюджетної програми за напрямами використання бюджетних коштів»:                                         (тис. грн)</t>
  </si>
  <si>
    <t>5.1 «Виконання бюджетної програми за напрямами використання бюджетних коштів»:                                (тис. грн)</t>
  </si>
  <si>
    <t>5.1 «Виконання бюджетної програми за напрямами використання бюджетних коштів»:                       (тис. грн)</t>
  </si>
  <si>
    <t>.0813033</t>
  </si>
  <si>
    <t>5.1 «Виконання бюджетної програми за напрямами використання бюджетних коштів»:                 (тис. грн)</t>
  </si>
  <si>
    <t>.0813035</t>
  </si>
  <si>
    <t>Надання пільг  окремих категорій громадян з оплати послуг зв’язку</t>
  </si>
  <si>
    <t>.0813032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</si>
  <si>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</si>
  <si>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t xml:space="preserve">Завдання надання пільг окремим категоріям громадян з послуг зв’язку   виконано  у  повному  обсязі.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</si>
  <si>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пільг з оплати послуг зв’язку окремим категоріям громадян</t>
    </r>
  </si>
  <si>
    <t>Компенсаціні виплати на пільговий проїзд автомобільним транспортом окремим категоріям громадян</t>
  </si>
  <si>
    <t>Забезпечення надання пільгового проїзду окремим категоріям громадян.</t>
  </si>
  <si>
    <t>Компенсаціні виплати на пільговий проїзд окремим категоріям громадян на залізничному транспорті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</si>
  <si>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компенсації за пільговий проїзд окремих категорій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</si>
  <si>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 компенсаційних виплат  по  автомобільному транспорту.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</si>
  <si>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компенсації за пільговий проїзд окремих категорій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</si>
  <si>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компенсаційних виплат  по  залізничному транспорту.</t>
    </r>
  </si>
  <si>
    <t>5.1 «Виконання бюджетної програми за напрямами використання бюджетних коштів»:                               (тис. грн)</t>
  </si>
  <si>
    <t>Питома вага відшкодованих пільгових послуг до нарахованих</t>
  </si>
  <si>
    <t>кількість отримувачів пільг</t>
  </si>
  <si>
    <t>середній розмір витрат на пільговий проїзд</t>
  </si>
  <si>
    <t>питома вага відшкодованих пільгових послуг до нарахованих</t>
  </si>
  <si>
    <t xml:space="preserve">Завдання компенсаційні виплати на пільговий проїзд автомобільним  виконано  у  повному  обсязі. </t>
  </si>
  <si>
    <t xml:space="preserve">середній розмір витрат на пільговий  проїзд 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</si>
  <si>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</si>
  <si>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питома вага відшкодованих компенсацій до нарахованих</t>
  </si>
  <si>
    <t>середні витрати на соціальне обслуговування (надання соціальних послуг) 1 особи територіальним центром</t>
  </si>
  <si>
    <t>5.1 «Виконання бюджетної програми за напрямами використання бюджетних коштів»:                          (тис. грн)</t>
  </si>
  <si>
    <t>кількість осіб з інвалідністю та дітей з інвалідністю, які потребують реабілітаційних послуг</t>
  </si>
  <si>
    <t>кількість осіб з інвалідністю та дітей з інвалідністю, які отримали реабілітаційні послуги</t>
  </si>
  <si>
    <t>середні витрати на реабілітацію однієї особи з інвалідністю та  дитини з інвалідністю на рік</t>
  </si>
  <si>
    <t>відсоток охоплення осіб з інвалідністю та  дітей з інвалідністю реабілітаційними послугами</t>
  </si>
  <si>
    <t>кількість установ для осіб з інвалідністю та дітей з інвалідністю</t>
  </si>
  <si>
    <t xml:space="preserve">6.Узагальнений висновок щодо: </t>
  </si>
  <si>
    <t>відсоток забезпечення судових позовів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</si>
  <si>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</si>
  <si>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Інші заходи у сфері соціального захисту і соціального забезпечення</t>
  </si>
  <si>
    <t>Забезпечення виплат одноразової допомоги особам із числа учасників АТО/ООС, які придбавають за власні кошти житло.</t>
  </si>
  <si>
    <t>витрати на виплату одноразової допомоги особам з числа  учасників АТО/ООС, які придбавають за власні кошти житло</t>
  </si>
  <si>
    <t>кількість звернень за одноразовою допомогою особам з числа  учасників АТО/ООС, які придбавають за власні кошти житло</t>
  </si>
  <si>
    <t>кількість отримувачів виплати одноразової допомоги особам з числа  учасників АТО/ООС, які придбавають за власні кошти житло</t>
  </si>
  <si>
    <t>питома вага отриманих допомог особами із числа учасників АТО/ООС, які придбавають за власні кошти житло</t>
  </si>
  <si>
    <t>середній розмір виплати  на одну  особу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</si>
  <si>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пільгового  проїзду  залізничним транспортом.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</si>
  <si>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пільгового проїзду  автомобільним  транспортом.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</si>
  <si>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надання  пільг окремим категоріям громадян  з послуг зв’язку.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</si>
  <si>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належні умови для здійснення судових позовів від імені УСЗН</t>
    </r>
  </si>
  <si>
    <t>Забезпечення надання пільг  окремим категоріям громадян з оплати послуг зв’язку</t>
  </si>
  <si>
    <t>кількість отримувачів  пільг на оплату послуг зв’язку (користування телефоном)</t>
  </si>
  <si>
    <t>відсоток наданих пільг від загальної кількості пільговиків, які звернулись за пільгою</t>
  </si>
  <si>
    <t>Витрати на компенсаційні виплати на пільговий проїзд автомобільним транспортом окремим категоріям громадян</t>
  </si>
  <si>
    <t>Кількість отримувачів пільг</t>
  </si>
  <si>
    <t>Середній розмір витрат на пільговий проїзд</t>
  </si>
  <si>
    <t>Витрати на компенсаційні виплати на пільговий проїзд  окремій категоріям громадян на залізничному транспорті</t>
  </si>
  <si>
    <t xml:space="preserve">5.3. «Виконання результативних показників бюджетної програми за напрямками використання бюджетних коштів»    </t>
  </si>
  <si>
    <t xml:space="preserve">Завдання виконані  у  повному  обсязі.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</si>
  <si>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 Програма розроблена для забезпечення надання  соціальних послуг, зокрема догляду вдома, денного догляду  громадянам похилого віку, особам з інвалідністю.  </t>
    </r>
  </si>
  <si>
    <t>середні витрати на реабілітацію  1 дитини з інвалідністю на рік</t>
  </si>
  <si>
    <t>Забезпечення надання пільг з оплати житлово-комунальних послуг загиблих військовослужбовців</t>
  </si>
  <si>
    <t>Оцінка ефективності бюджетної програми за 2021 рік</t>
  </si>
  <si>
    <t>Управління соціального захисту населення Ніжинської міської ради Чернігівської області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</si>
  <si>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економне  використання  коштів по поточних видатках установи (залишок планових асигнувань на кінець звітного періоду)</t>
    </r>
  </si>
  <si>
    <t>в тому числі посадових осіб місцевого самоврядування</t>
  </si>
  <si>
    <t>керівників самостійних структурних підрозділів</t>
  </si>
  <si>
    <t>спеціалістів</t>
  </si>
  <si>
    <t>в тому числі іншого персоналу</t>
  </si>
  <si>
    <t>Кількість фактично зайнятих штатних одиниць</t>
  </si>
  <si>
    <t>в тому числі жінок</t>
  </si>
  <si>
    <t>в тому числі чоловіків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</si>
  <si>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Станом  на 01.01.2022р. Вакантні 3 посади.</t>
    </r>
  </si>
  <si>
    <t>кількість розроблених нормативно-правових актів</t>
  </si>
  <si>
    <t>кількість прийнятих нормативно-правових актів</t>
  </si>
  <si>
    <t>кількість осіб, які  обслуговуються установою</t>
  </si>
  <si>
    <t>кількість виконаних доручень, листів, звернень, заяв, скарг на одного працівника (посадову особу місцевого самоврядування)</t>
  </si>
  <si>
    <t>витрати на утримання однієї штатної одиниці</t>
  </si>
  <si>
    <t>кількість прийнятих нормативно-правових актів на одного працівника (посадову особу місцевого самоврядування)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</si>
  <si>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наявність вакантних посад обумовила збільшення навантаження на інших працівників; середні витрати на утримання однієї штатної одиниці розраховуються виходячи із затверджених планових призначень та штатної чисельності працівників, а виконання - касових видатків та фактично зайнятих посад, а також економне використання бюджетних ресурсів обумовили відхилення даного показника</t>
    </r>
  </si>
  <si>
    <t>відсоток вчасно виконаних доручень, листів, звернень, заяв, скарг у їх загальній кількості</t>
  </si>
  <si>
    <t>відсоток прийнятих нормативно-правових актів в загальній кількості розроблених</t>
  </si>
  <si>
    <t xml:space="preserve">Завдання програми в здійсненні управлінням  соціального захисту населення Ніжинської міської ради наданих законодавством повноважень  у  сфері  соціального  захисту. Штатна чисельність протягом  звітного періоду  зменшилась на 2 одиниці (1 посада начальника відділу та 1 посада спеціаліста 1 категорії). Заборгованість по заробітній платі на кінець звітного періоду відсутня, Всі отримані протягом звітного року запити, звернення, заяви, доручення були оброблені в належні строки, надані обґрунтовані відповіді, копії документів. Провівши аналіз даної програми, ми бачимо, що є відхилення  між  фактичними та плановими  результативними  показниками.   Наявність  вакантних посад  обумовила  збільшення  навантаження  на  інших працівників. 
</t>
  </si>
  <si>
    <t>Збільшення обсягів проведених видатків порівняно із аналогічними показниками попереднього року обумовлено зростанням вартості комунальних послуг, зростанням цін на товари та послуги. Видатки по спеціальному фонду (капітальних видатків) не планувались.</t>
  </si>
  <si>
    <t>Міська програма забезпечення пожежної безпеки Ніжинської міської територіальної громади</t>
  </si>
  <si>
    <t>В наслідок змін в законодавстві зменшилась кількість осіб, які обслуговуються установою, в насолідок чого зросла кількість отриманих і виконаних заяв та скарг, а відповідно і навантаження на 1 працівника зросло.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</si>
  <si>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ефективне виконання завдання програми при використанні бюджетних коштів.</t>
    </r>
  </si>
  <si>
    <t>витрати на надання  пільг особам з інвалідністю з оплпти абонементної плати за користування телефоном</t>
  </si>
  <si>
    <t>кількість звернень за наданням пільг  з оплати ЖКП</t>
  </si>
  <si>
    <t>кількість звернень за наданням пільг з оплати абонементної плати за користування телефоном</t>
  </si>
  <si>
    <t>кількість отримувачів пільгових послуг</t>
  </si>
  <si>
    <t>середній розмір витрат на надання пільг щодо оплати житлово-комунальних послуг і природного газу на одного пільговика</t>
  </si>
  <si>
    <t>середньомісячний розмір витрат на надання пільг з оплати абонементної плати з користування телефоном на одного пільговика</t>
  </si>
  <si>
    <t>відсоток наданих пільг від загальної кількості пільговиків, які звернулися за пільгою</t>
  </si>
  <si>
    <t>Фактичні  показники  відповідають напрямкам використання  коштів. Відхилення  показників  за  рахунок залишку планових асигнувань.</t>
  </si>
  <si>
    <t xml:space="preserve"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коштів: </t>
  </si>
  <si>
    <t xml:space="preserve">5.3. «Виконання результативних показників бюджетної програми за напрямками використання бюджетних коштів»     </t>
  </si>
  <si>
    <t>витрати на підтримку</t>
  </si>
  <si>
    <t>.0813210</t>
  </si>
  <si>
    <t>Організація та проведення громадських робіт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</si>
  <si>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по загальному фонду - залишок  планових асигнувань (нарахування  заробітної плати проводиться відповідно до фактично відпрацьованого часу згідно вимог чинного законодавства).
Відхилення по спеціально фонду - це інші 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відчудження для суспільних потреб земельних ділянок та розміщених на них об’єктів (дані  видатки не можуть бути передбачені).</t>
    </r>
  </si>
  <si>
    <t>Витрати на організацію та проведення громадських робіт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</si>
  <si>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Відхилення по загальному фонду - залишок  планових асигнувань.Відхилення по спеціально фонду - це інші надходження, що отримують бюджетні установи (дані  видатки не можуть бути передбачені). </t>
    </r>
  </si>
  <si>
    <t>Кількість штатних одиниць створених на проведення громадських робіт</t>
  </si>
  <si>
    <t>Всі показники виконані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</si>
  <si>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організації та проведення громадських робіт УСЗН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</si>
  <si>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залучення безробітних громадян для участі в оплачуваних громадських роботах, які маюсть суспільно корисну спрямованість
</t>
    </r>
  </si>
  <si>
    <t>Пояснення причин відхилень фактичних обсягів надходжень від планових - надходження коштів від центру зайнятості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</si>
  <si>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</si>
  <si>
    <t>Олена МАЧАЧА</t>
  </si>
  <si>
    <t>Забезпечення розгляду цивільних, адміністративних, господарських справ в судах всіх інстанцій</t>
  </si>
  <si>
    <t>витрати на відправку кореспонденції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</si>
  <si>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(здійснення видатків при необхідності оплати судових зборів та оплати послуг відправлення кореспонденції по судових справах)</t>
    </r>
  </si>
  <si>
    <t>кількість відправленої кореспонденції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</si>
  <si>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</si>
  <si>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 на судовий позов</t>
  </si>
  <si>
    <t>середня вартість витрат на відправку кореспонденції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</si>
  <si>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асигнувань</t>
    </r>
  </si>
  <si>
    <t>відсоток забезпечення відправки кореспонденції</t>
  </si>
  <si>
    <t>Забезпечення видатків на відправку кореспонденції</t>
  </si>
  <si>
    <t>Олена  МАЧАЧА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</si>
  <si>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(фінансування відповідно до розрахунків)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</si>
  <si>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</si>
  <si>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</si>
  <si>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розгляду справ у  судах різних інстанцій, оплаті послуг по відправці кореспонденції</t>
    </r>
  </si>
  <si>
    <t>Забезпечення надання пільгового проїзду окремим категоріям громадян</t>
  </si>
  <si>
    <t>Надання пільги  особам з інвалідністю по зору з оплати абонементної плати за користування телефоном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</si>
  <si>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та послуг зв’язку особам з інвалідністю по зору</t>
    </r>
  </si>
  <si>
    <t xml:space="preserve">Забезпечення надання додаткової соціальної допомоги ветеранам війни та праці для захисту інтересів осіб з  інвалідністю та ветеранів, інтеграції осіб з інвалідністю та ветеранів у суспільство
</t>
  </si>
  <si>
    <t>Надання фінансової підтримки Ніжинській міській громадській організації ветеранів України</t>
  </si>
  <si>
    <t>Затверджено паспортом бюджетної програми на звітний період</t>
  </si>
  <si>
    <t>Надання соціальних послуг особам з інвалідністю, дітям з інвалідністю в установах соціального обслуговування системи органів праці та соціального захисту населення</t>
  </si>
  <si>
    <t xml:space="preserve">Пояснення причин відхилень фактичних обсягів надходжень від планових </t>
  </si>
  <si>
    <t>Пояснення причин відхилень фактичних обсягів надходжень від планових - залишок плану</t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</si>
  <si>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закінчує свою дію оскільки приєднується до іншої бюджетної програми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</si>
  <si>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призначень в зв’язку із затримкою початку опалювального періоду  (відшкодування здійснюється відповідно до поданих розрахунків), наявна тенденція до зменшення кількості отримувачів пільг з оплати абонементної плати за користування телефоном.</t>
    </r>
  </si>
  <si>
    <t>витрати на надання пільг з оплати ЖКП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</si>
  <si>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в зв’язку із затримкою початку опалювального періоду, також, наявна тенденція до зменшення кількості отримувачів пільг з оплати абонементної плати за користування телефоном (відшкодування здійснюється відповідно до поданих розрахунків).</t>
    </r>
  </si>
  <si>
    <t>відсоток наданих пільг від загальної кількості пільговиків, які звернулися за пільгою з оплати ЖКП</t>
  </si>
  <si>
    <t>відсоток наданих пільг від загальної кількості пільговиків, які звернулись за пільгою з оплати абонементної плати за користування телефоном</t>
  </si>
  <si>
    <t>Надання пільг з оплати житлово-комунальних послуг загиблих військовослужбовців</t>
  </si>
  <si>
    <t xml:space="preserve">середньомісячний розмір витрат на надання пільг з оплати абонементної плати з користування телефоном на одного пільговика, </t>
  </si>
  <si>
    <t>Збільшення  витрат  на  надання  пільг пов’язане  із  зростанням вартості  послугз абонементної плати за користуванням телефоном, наявна тенденція до зменшення кількості отримувачів даних видів пільг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</si>
  <si>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відсутні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</si>
  <si>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 щомісячно 51  пільговику  пільгу за користування телефоном, 33 - пільгу з оплати житлово-комунальних послуг сім’ям афганців та інших загиблих військовослужбовців.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</si>
  <si>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невикористаних асигнувань - фінансування громадських організацій відповідно до фактичних потреб</t>
    </r>
  </si>
  <si>
    <t>Надання фінансової підтримки Ніжинській територіальній організації УТОГ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</si>
  <si>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 планових призначень (фінансування громадських організацій відповідно до фактичних потреб)</t>
    </r>
  </si>
  <si>
    <t>кількість заходів, проведених громадськими організаціями</t>
  </si>
  <si>
    <t>Фінансування  відповідно до потреб громадських організацій</t>
  </si>
  <si>
    <t>Фінансування  відповідно до запланованих заходів.</t>
  </si>
  <si>
    <t xml:space="preserve">кількість заходів, проведених громадськими організаціями </t>
  </si>
  <si>
    <t xml:space="preserve">середні витрати на проведення одного заходу громадськими організаціями </t>
  </si>
  <si>
    <t>відсоток наданої фінансової підтримки організаціям, які звернулись за підтримкою</t>
  </si>
  <si>
    <t>Зміна показників відбулась в зв’язку із збільшенням кількості громадських організацій, яким надано фінансову підтримку та збільшенням кількості проведених заходів.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</si>
  <si>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фінансову підтримку на здійснення статутної діяльності Ніжинської міської організації ветеранів України та  Ніжинської територіальної організації УТОГ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</si>
  <si>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фінансової допомоги громадським організаціям ветеранів і осіб з інвалідністю для захисту інтересів осіб з інвалідністю та ветеранів, інтеграції осіб з інвалідністю у суспільство
</t>
    </r>
  </si>
  <si>
    <t>Залучення безробітних жінок та чоловіків для участі в оплачуваних громадських роботах, які мають суспільно корисну спрямованість</t>
  </si>
  <si>
    <t>Організація та проведення громадських робіт в управлінні соціального захисту населення Ніжинської міської ради</t>
  </si>
  <si>
    <t>середній розмір витрат на одну штатну одиницю при проведені громадських робіт</t>
  </si>
  <si>
    <r>
  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  </r>
    <r>
      <rPr>
        <i/>
        <sz val="11"/>
        <rFont val="Times New Roman"/>
        <family val="1"/>
        <charset val="204"/>
      </rPr>
      <t>залучення широкого кола безробітних до проведення громадських робіт відбувається за потреби установи.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</si>
  <si>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залучено на громадські роботи 1 жінка протягом двох місяців</t>
    </r>
  </si>
  <si>
    <t>Надання фінансової підтримки Відокремленому підрозділу Чернігівської обласної організації Товариства Червоного Хреста України в місті Ніжині.</t>
  </si>
  <si>
    <t>Забезпечення фінансової підтримки Відокремленого підрозділу Чернігівської обласної організації Червоного Хреста України в місті Ніжині.</t>
  </si>
  <si>
    <t>кількість організацій, які звернулися за фінансовою підтримкою</t>
  </si>
  <si>
    <t>кількість організацій, яким надано підтримку</t>
  </si>
  <si>
    <t>відсоток наданої фінансової підтримки організаціям, які звернулися</t>
  </si>
  <si>
    <t>Бюджетна  програма  мала іншу мету і завдіння в попередньому році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</si>
  <si>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надання фінансової підтримки відокремленому підрозділу Чернігівської обласної організації Товариства Червоного Хреста України в місті Ніжині.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</si>
  <si>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Надано фінансову підтримку на здійснення статутної діяльності відокремленого підрозділу Чернігівської обласної організації Товариства Червоного Хреста України в місті Ніжині.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</si>
  <si>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надання фінансової допомоги громадській організаціїї для ефективної державної соціальної підтримки населення</t>
    </r>
  </si>
  <si>
    <t>Забезпечення реконструкції установи соціально сфери (приміщення територіального центру). Капітальний ремонт віконних блоків із заміною на металопластикові в тому числі ПВР (приміщення центру комплексної реабілітації для дітей з інвалідністю "Віра")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</si>
  <si>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використання бюджетних коштів в зв’язку з проведенням спрощеної закупівлі</t>
    </r>
  </si>
  <si>
    <t>Капітальний ремонт віконних блоків із заміною їх на металопластикові</t>
  </si>
  <si>
    <t>Капітальний ремонт частини даху будівлі</t>
  </si>
  <si>
    <t>видатки на капітальний ремонт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</si>
  <si>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використання бюджетних коштів в зв’язку з проведенням спрощеної закупівлі</t>
    </r>
  </si>
  <si>
    <t>кількість віконних блоків</t>
  </si>
  <si>
    <t>частина даху будівлі</t>
  </si>
  <si>
    <t>Середні витрати на заміну одного віконного блоку</t>
  </si>
  <si>
    <t>Середні витрати на капітальний ремонт частини даху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</si>
  <si>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економне використання бюджетних коштів в зв’язку з проведенням спрощеної закупівлі</t>
    </r>
  </si>
  <si>
    <t>середні витрати на заміну одного віконного, дверного блоку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</si>
  <si>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здійснено: капітальний ремонт віконних блоків  із заміною їх на металопластикові у приміщенні Територіального центру в кількості 16 шт.; капітальний ремонт віконних блоків із заміною на металопластикові  в приміщенні центру комплексної реабілітації для дітей з інвалідністю "Віра" в кількості 7шт.;  капітальнийо ремонт частини даху будівлі територіального центру.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</si>
  <si>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ефективного використання енергетичних ресурсів, скорочення бюджетних витрат на оплату енергоресурсів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</si>
  <si>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призначень, а саме: економне використання бюджетних коштів; планове закриття центру реабілітації "Віра" і відсутністю необхідності в забезпеченні матеріально-технічної бази</t>
    </r>
  </si>
  <si>
    <t>Обсяг видатків на виконання програми територіального центру</t>
  </si>
  <si>
    <t>Обсяг видатків на виконання програми УСЗН</t>
  </si>
  <si>
    <t>Обсяг видатків на виконання програми центру комплексної реабілітації для дітей з інвалідністю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</si>
  <si>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в зв’язку з коливанням ціни на виконання одного завданнята відсутністю необхідності в забезпеченні матеріально-технічної бази в зв6язку з закриттям центру реабілітації</t>
    </r>
  </si>
  <si>
    <t>рівень виконання завдання програми УСЗН</t>
  </si>
  <si>
    <t>рівень виконання завдання програми територіального центру</t>
  </si>
  <si>
    <t>рівень виконання завдання центру комплексної реабілітації для дітей з інвалідністю</t>
  </si>
  <si>
    <t>Зменшення видатіків по загальному фонду та збільшення по спеціальному відповідно до потреби установи</t>
  </si>
  <si>
    <t xml:space="preserve">Зменшення/збільшення видатків по загальному фонду відповідно до потреб кожної установи установи 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</si>
  <si>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УСЗН: здійснено оплату за ремонт 1 принтера, за постачання примірника та пакетів оновлення програми «M.E.Doc», за послуги з реєстрації та підтримки програмного продукту «АІС «Місцеві бюджети рівня розпорядника бюджетних коштів»; придбано 16 картриджів. Центр комплексної реабілітації для дітей з інвалідністю «Віра»: придбано 1 картридж для лазерного принтера, флеш-накопичувач; виготовлено токени; здійснено оплату за постачання примірника та пакетів оновлення програми «M.E.Doc». Територіальний центр: придбано 2 принтери, 1 монітор; здійснено оплату: за Інтернет за дванадцять місяців, за постачання примірника та пакетів оновлення програми «M.E.Doc», за налаштування програмного забезпечення.</t>
    </r>
  </si>
  <si>
    <t>.0813050</t>
  </si>
  <si>
    <t>Пільгове медичне обслуговування осіб, які постраждали внаслідок Чорнобильської катастрофи</t>
  </si>
  <si>
    <t>Забезпечення державних гарантій соціального захисту громадян, які постраждали внаслідок Чорнобильської катастрофи, щодо безоплатного придбання ліків за рецептами лікарів, безоплатного зубопротезування</t>
  </si>
  <si>
    <t>Надання пільг на безоплатне придбання ліків за рецептами лікарів громадян, які постраждали внаслідок Чорнобильської катастрофи</t>
  </si>
  <si>
    <t>Надання пільг на безоплатне зубопротезування громадян, які постраждали внаслідок Чорнобильської катастрофи</t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</si>
  <si>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залишок планових призначень (фінансування відбувається відповідно до наданих розрахунків)</t>
    </r>
  </si>
  <si>
    <t>витрати на одержання безоплатних ліків за рецептами лікарів</t>
  </si>
  <si>
    <t>витрати на одержання пільгових послуг із безоплатного зубопротезування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</si>
  <si>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Фінансування відбувається відповідно до наданих розрахунків.</t>
    </r>
  </si>
  <si>
    <r>
      <t>продукту</t>
    </r>
    <r>
      <rPr>
        <sz val="10"/>
        <rFont val="Times New Roman"/>
        <family val="1"/>
        <charset val="204"/>
      </rPr>
      <t/>
    </r>
  </si>
  <si>
    <t>кількість одержувачів безоплатних ліків за рецептами лікарів</t>
  </si>
  <si>
    <t>кількість одержувачів пільгових послуг із безоплатного зубопротезування</t>
  </si>
  <si>
    <t>середня вартість пільги на безоплатне придбання ліків на одну особу</t>
  </si>
  <si>
    <t>середня вартість послуги на безоплатне зубопротезування на одну особу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</si>
  <si>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Фінансування відбувається відповідно до наданих розрахунків.</t>
    </r>
  </si>
  <si>
    <t>відсоток громадян, які одержали безоплатні ліки</t>
  </si>
  <si>
    <t>відсоток громадян, які одержали послуги з безоплатного зубопротезування</t>
  </si>
  <si>
    <t xml:space="preserve"> Відхилення  показників  звітного року  від попереднього пояснюється здорожчанням ліків та стоматологічних послуг</t>
  </si>
  <si>
    <t xml:space="preserve"> Відхилення  показників  звітного року  від попереднього пояснюється зменшенням кількості одержувачів пільгових послуг, здорожчанням ліків та стоматологічних послуг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</si>
  <si>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державних гарантій соціального захисту громадян, які постраждали внаслідок ЧК, щодо безоплатного придбання ліків за рецептами лікарів, безоплатного зубопротезування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</si>
  <si>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144 особи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</si>
  <si>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державні гарантії соціального захисту громадян, які постраждали внаслідок ЧК, щодо безоплатного придбання ліків за рецептами лікарів, безоплатного зубопротезування</t>
    </r>
  </si>
  <si>
    <t>Виконано за звітний період (касові видатки/надані кредити)</t>
  </si>
  <si>
    <t>Фінансування  відповідно до фактично відпрацьованого часу</t>
  </si>
  <si>
    <t>Всі показники виконані. Громадські роботи проведені, оплата праці проведена відповідно до відпрацьованого часу.</t>
  </si>
  <si>
    <t>Пояснення причин відхилень фактичних обсягів надходжень від планових</t>
  </si>
  <si>
    <t>економія споживання енергоресурсів у територіальному центрі</t>
  </si>
  <si>
    <t>.0460</t>
  </si>
  <si>
    <t>рівень виконання завдання</t>
  </si>
  <si>
    <t>.0813242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</si>
  <si>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затверджений показник розраховується виходячи із затверджених планових призначень, а виконання - касових видатків, що обумовило відхилення даного показника.</t>
    </r>
  </si>
  <si>
    <t>.0817323</t>
  </si>
  <si>
    <t>Будівництво установ та закладів соціальної сфери</t>
  </si>
  <si>
    <t>Капітальний ремонт віконних блоків та вхідних дверей із заміною їх на металопластикові у приміщенні Територіального центру по вул.Шевченка 99Є у м.Ніжині Чернігівської області</t>
  </si>
  <si>
    <t>Обсяг видатків на забезпечення капітального ремонту віконних блоків та вхідних дверей із заміною їх на метаолопластикові</t>
  </si>
  <si>
    <t>Заміна віконних блоків та вхідних дверей із заміною їх на металопластикові</t>
  </si>
  <si>
    <t>.0817520</t>
  </si>
  <si>
    <t>Реалізація Національної програми інформатизації</t>
  </si>
  <si>
    <t>Забезпечення виконання програми інформатизації УСЗН</t>
  </si>
  <si>
    <t>Забезпечення виконання програми інформатизації територіального центру</t>
  </si>
  <si>
    <t>Забезпечення виконання програми інформатизації центру реабілітації</t>
  </si>
  <si>
    <t>Обсяг видатків на виконання програми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</si>
</sst>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\ _₽_-;\-* #,##0.0\ _₽_-;_-* &quot;-&quot;??\ _₽_-;_-@_-"/>
    <numFmt numFmtId="167" formatCode="0.000"/>
    <numFmt numFmtId="168" formatCode="_-* #,##0\ _₽_-;\-* #,##0\ _₽_-;_-* &quot;-&quot;??\ _₽_-;_-@_-"/>
  </numFmts>
  <fonts count="20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43" fontId="7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NumberFormat="1" applyFont="1" applyFill="1" applyBorder="1" applyAlignment="1">
      <alignment horizontal="left" vertical="center" wrapText="1"/>
    </xf>
    <xf numFmtId="43" fontId="7" fillId="0" borderId="1" xfId="2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7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165" fontId="7" fillId="0" borderId="1" xfId="2" applyNumberFormat="1" applyFont="1" applyFill="1" applyBorder="1" applyAlignment="1">
      <alignment horizontal="left" vertical="center" wrapText="1"/>
    </xf>
    <xf numFmtId="165" fontId="7" fillId="0" borderId="1" xfId="2" applyNumberFormat="1" applyFont="1" applyFill="1" applyBorder="1" applyAlignment="1">
      <alignment vertical="center" wrapText="1"/>
    </xf>
    <xf numFmtId="165" fontId="2" fillId="0" borderId="1" xfId="2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center" wrapText="1"/>
    </xf>
    <xf numFmtId="43" fontId="7" fillId="0" borderId="1" xfId="2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13" fillId="0" borderId="0" xfId="0" quotePrefix="1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quotePrefix="1" applyFont="1" applyAlignment="1">
      <alignment horizontal="left" vertical="center" wrapText="1"/>
    </xf>
    <xf numFmtId="0" fontId="10" fillId="0" borderId="0" xfId="0" quotePrefix="1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4"/>
  <sheetViews>
    <sheetView view="pageBreakPreview" zoomScale="95" zoomScaleNormal="85" zoomScaleSheetLayoutView="85" workbookViewId="0">
      <selection activeCell="A34" sqref="A34:IV34"/>
    </sheetView>
  </sheetViews>
  <sheetFormatPr defaultColWidth="34" defaultRowHeight="12.75"/>
  <cols>
    <col min="1" max="1" width="5.5703125" style="11" customWidth="1"/>
    <col min="2" max="2" width="34" style="11"/>
    <col min="3" max="3" width="10.7109375" style="11" customWidth="1"/>
    <col min="4" max="4" width="9.42578125" style="11" customWidth="1"/>
    <col min="5" max="6" width="11.140625" style="11" customWidth="1"/>
    <col min="7" max="7" width="9.28515625" style="11" customWidth="1"/>
    <col min="8" max="8" width="10.7109375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37.5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7.15" customHeight="1">
      <c r="A4" s="37" t="s">
        <v>72</v>
      </c>
      <c r="B4" s="37" t="s">
        <v>134</v>
      </c>
      <c r="C4" s="37"/>
      <c r="D4" s="97" t="s">
        <v>342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7.15" customHeight="1">
      <c r="A6" s="37" t="s">
        <v>75</v>
      </c>
      <c r="B6" s="37" t="s">
        <v>135</v>
      </c>
      <c r="C6" s="37"/>
      <c r="D6" s="97" t="s">
        <v>342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36" customHeight="1">
      <c r="A8" s="37" t="s">
        <v>77</v>
      </c>
      <c r="B8" s="37" t="s">
        <v>136</v>
      </c>
      <c r="C8" s="37" t="s">
        <v>78</v>
      </c>
      <c r="D8" s="77" t="s">
        <v>192</v>
      </c>
      <c r="E8" s="77"/>
      <c r="F8" s="77"/>
      <c r="G8" s="77"/>
      <c r="H8" s="77"/>
      <c r="I8" s="77"/>
      <c r="J8" s="77"/>
      <c r="K8" s="77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34.5" customHeight="1">
      <c r="A10" s="37" t="s">
        <v>80</v>
      </c>
      <c r="B10" s="37" t="s">
        <v>81</v>
      </c>
      <c r="C10" s="78" t="s">
        <v>193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8" customHeight="1">
      <c r="A12" s="81" t="s">
        <v>281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3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4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>
        <v>18517.919999999998</v>
      </c>
      <c r="D16" s="46"/>
      <c r="E16" s="46">
        <f>C16+D16</f>
        <v>18517.919999999998</v>
      </c>
      <c r="F16" s="46">
        <v>18448.258000000002</v>
      </c>
      <c r="G16" s="46"/>
      <c r="H16" s="46">
        <f>F16+G16</f>
        <v>18448.258000000002</v>
      </c>
      <c r="I16" s="46">
        <f>C16-F16</f>
        <v>69.661999999996624</v>
      </c>
      <c r="J16" s="46">
        <f>D16-G16</f>
        <v>0</v>
      </c>
      <c r="K16" s="46">
        <f>I16+J16</f>
        <v>69.661999999996624</v>
      </c>
    </row>
    <row r="17" spans="1:11" ht="48.6" customHeight="1">
      <c r="A17" s="81" t="s">
        <v>343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194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30">
      <c r="A19" s="31">
        <v>1</v>
      </c>
      <c r="B19" s="33" t="s">
        <v>137</v>
      </c>
      <c r="C19" s="46">
        <v>18509.09</v>
      </c>
      <c r="D19" s="46"/>
      <c r="E19" s="46">
        <f>C19+D19</f>
        <v>18509.09</v>
      </c>
      <c r="F19" s="46">
        <v>18439.43161</v>
      </c>
      <c r="G19" s="67"/>
      <c r="H19" s="46">
        <f>F19+G19</f>
        <v>18439.43161</v>
      </c>
      <c r="I19" s="46">
        <f>C19-F19</f>
        <v>69.658390000000509</v>
      </c>
      <c r="J19" s="46">
        <f>D19-G19</f>
        <v>0</v>
      </c>
      <c r="K19" s="46">
        <f>I19+J19</f>
        <v>69.658390000000509</v>
      </c>
    </row>
    <row r="20" spans="1:11" ht="45">
      <c r="A20" s="31">
        <v>2</v>
      </c>
      <c r="B20" s="33" t="s">
        <v>363</v>
      </c>
      <c r="C20" s="46">
        <v>8.83</v>
      </c>
      <c r="D20" s="46"/>
      <c r="E20" s="46">
        <f>C20+D20</f>
        <v>8.83</v>
      </c>
      <c r="F20" s="46">
        <v>8.8268799999999992</v>
      </c>
      <c r="G20" s="67"/>
      <c r="H20" s="46">
        <f>F20+G20</f>
        <v>8.8268799999999992</v>
      </c>
      <c r="I20" s="46">
        <f>C20-F20</f>
        <v>3.1200000000008998E-3</v>
      </c>
      <c r="J20" s="46">
        <f>D20-G20</f>
        <v>0</v>
      </c>
      <c r="K20" s="46">
        <f>I20+J20</f>
        <v>3.1200000000008998E-3</v>
      </c>
    </row>
    <row r="21" spans="1:11" ht="21.6" customHeight="1">
      <c r="A21" s="81" t="s">
        <v>102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36">
      <c r="A22" s="31" t="s">
        <v>16</v>
      </c>
      <c r="B22" s="31" t="s">
        <v>17</v>
      </c>
      <c r="C22" s="16" t="s">
        <v>99</v>
      </c>
      <c r="D22" s="16" t="s">
        <v>100</v>
      </c>
      <c r="E22" s="16" t="s">
        <v>101</v>
      </c>
    </row>
    <row r="23" spans="1:11" ht="15">
      <c r="A23" s="31" t="s">
        <v>14</v>
      </c>
      <c r="B23" s="31" t="s">
        <v>19</v>
      </c>
      <c r="C23" s="31" t="s">
        <v>20</v>
      </c>
      <c r="D23" s="31"/>
      <c r="E23" s="31" t="s">
        <v>20</v>
      </c>
    </row>
    <row r="24" spans="1:11" ht="15">
      <c r="A24" s="31"/>
      <c r="B24" s="31" t="s">
        <v>21</v>
      </c>
      <c r="C24" s="31"/>
      <c r="D24" s="31"/>
      <c r="E24" s="31"/>
    </row>
    <row r="25" spans="1:11" ht="15">
      <c r="A25" s="31" t="s">
        <v>22</v>
      </c>
      <c r="B25" s="31" t="s">
        <v>23</v>
      </c>
      <c r="C25" s="31" t="s">
        <v>20</v>
      </c>
      <c r="D25" s="31"/>
      <c r="E25" s="31" t="s">
        <v>20</v>
      </c>
    </row>
    <row r="26" spans="1:11" ht="15">
      <c r="A26" s="31" t="s">
        <v>24</v>
      </c>
      <c r="B26" s="31" t="s">
        <v>25</v>
      </c>
      <c r="C26" s="31" t="s">
        <v>20</v>
      </c>
      <c r="D26" s="31"/>
      <c r="E26" s="31" t="s">
        <v>20</v>
      </c>
    </row>
    <row r="27" spans="1:11" ht="43.5" customHeight="1">
      <c r="A27" s="80" t="s">
        <v>26</v>
      </c>
      <c r="B27" s="80"/>
      <c r="C27" s="80"/>
      <c r="D27" s="80"/>
      <c r="E27" s="80"/>
    </row>
    <row r="28" spans="1:11" ht="15">
      <c r="A28" s="31" t="s">
        <v>27</v>
      </c>
      <c r="B28" s="31" t="s">
        <v>28</v>
      </c>
      <c r="C28" s="32">
        <f>SUM(C30:C33)</f>
        <v>0</v>
      </c>
      <c r="D28" s="32">
        <f>SUM(D30:D33)</f>
        <v>0</v>
      </c>
      <c r="E28" s="32">
        <f>SUM(E30:E33)</f>
        <v>0</v>
      </c>
    </row>
    <row r="29" spans="1:11" ht="15">
      <c r="A29" s="31"/>
      <c r="B29" s="31" t="s">
        <v>21</v>
      </c>
      <c r="C29" s="32"/>
      <c r="D29" s="32"/>
      <c r="E29" s="32"/>
    </row>
    <row r="30" spans="1:11" ht="15">
      <c r="A30" s="31" t="s">
        <v>29</v>
      </c>
      <c r="B30" s="31" t="s">
        <v>23</v>
      </c>
      <c r="C30" s="32"/>
      <c r="D30" s="32"/>
      <c r="E30" s="32">
        <f>C30-D30</f>
        <v>0</v>
      </c>
    </row>
    <row r="31" spans="1:11" ht="15">
      <c r="A31" s="31" t="s">
        <v>30</v>
      </c>
      <c r="B31" s="31" t="s">
        <v>31</v>
      </c>
      <c r="C31" s="32"/>
      <c r="D31" s="32"/>
      <c r="E31" s="32">
        <f>C31-D31</f>
        <v>0</v>
      </c>
    </row>
    <row r="32" spans="1:11" ht="15">
      <c r="A32" s="31" t="s">
        <v>32</v>
      </c>
      <c r="B32" s="31" t="s">
        <v>33</v>
      </c>
      <c r="C32" s="32"/>
      <c r="D32" s="32"/>
      <c r="E32" s="32">
        <f>C32-D32</f>
        <v>0</v>
      </c>
    </row>
    <row r="33" spans="1:11" ht="15">
      <c r="A33" s="31" t="s">
        <v>34</v>
      </c>
      <c r="B33" s="31" t="s">
        <v>35</v>
      </c>
      <c r="C33" s="32"/>
      <c r="D33" s="32"/>
      <c r="E33" s="32">
        <f>C33-D33</f>
        <v>0</v>
      </c>
    </row>
    <row r="34" spans="1:11" ht="17.25" customHeight="1">
      <c r="A34" s="80" t="s">
        <v>36</v>
      </c>
      <c r="B34" s="80"/>
      <c r="C34" s="80"/>
      <c r="D34" s="80"/>
      <c r="E34" s="80"/>
    </row>
    <row r="35" spans="1:11" ht="15">
      <c r="A35" s="31" t="s">
        <v>37</v>
      </c>
      <c r="B35" s="31" t="s">
        <v>38</v>
      </c>
      <c r="C35" s="31" t="s">
        <v>20</v>
      </c>
      <c r="D35" s="31"/>
      <c r="E35" s="31"/>
    </row>
    <row r="36" spans="1:11" ht="15">
      <c r="A36" s="31"/>
      <c r="B36" s="31" t="s">
        <v>21</v>
      </c>
      <c r="C36" s="31"/>
      <c r="D36" s="31"/>
      <c r="E36" s="31"/>
    </row>
    <row r="37" spans="1:11" ht="15">
      <c r="A37" s="31" t="s">
        <v>39</v>
      </c>
      <c r="B37" s="31" t="s">
        <v>23</v>
      </c>
      <c r="C37" s="31" t="s">
        <v>20</v>
      </c>
      <c r="D37" s="31"/>
      <c r="E37" s="31"/>
    </row>
    <row r="38" spans="1:11" ht="15">
      <c r="A38" s="31" t="s">
        <v>40</v>
      </c>
      <c r="B38" s="31" t="s">
        <v>35</v>
      </c>
      <c r="C38" s="31" t="s">
        <v>20</v>
      </c>
      <c r="D38" s="31"/>
      <c r="E38" s="31"/>
    </row>
    <row r="39" spans="1:11" ht="16.149999999999999" customHeight="1">
      <c r="A39" s="81" t="s">
        <v>336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>
      <c r="A40" s="80" t="s">
        <v>16</v>
      </c>
      <c r="B40" s="80" t="s">
        <v>17</v>
      </c>
      <c r="C40" s="80" t="s">
        <v>41</v>
      </c>
      <c r="D40" s="80"/>
      <c r="E40" s="80"/>
      <c r="F40" s="80" t="s">
        <v>42</v>
      </c>
      <c r="G40" s="80"/>
      <c r="H40" s="80"/>
      <c r="I40" s="80" t="s">
        <v>18</v>
      </c>
      <c r="J40" s="80"/>
      <c r="K40" s="80"/>
    </row>
    <row r="41" spans="1:11" ht="22.5">
      <c r="A41" s="80"/>
      <c r="B41" s="80"/>
      <c r="C41" s="17" t="s">
        <v>157</v>
      </c>
      <c r="D41" s="17" t="s">
        <v>127</v>
      </c>
      <c r="E41" s="17" t="s">
        <v>86</v>
      </c>
      <c r="F41" s="17" t="s">
        <v>157</v>
      </c>
      <c r="G41" s="17" t="s">
        <v>127</v>
      </c>
      <c r="H41" s="17" t="s">
        <v>86</v>
      </c>
      <c r="I41" s="17" t="s">
        <v>157</v>
      </c>
      <c r="J41" s="17" t="s">
        <v>127</v>
      </c>
      <c r="K41" s="17" t="s">
        <v>86</v>
      </c>
    </row>
    <row r="42" spans="1:11" s="18" customFormat="1" ht="14.25">
      <c r="A42" s="36" t="s">
        <v>104</v>
      </c>
      <c r="B42" s="36" t="s">
        <v>105</v>
      </c>
      <c r="C42" s="93"/>
      <c r="D42" s="93"/>
      <c r="E42" s="93"/>
      <c r="F42" s="93"/>
      <c r="G42" s="93"/>
      <c r="H42" s="93"/>
      <c r="I42" s="93"/>
      <c r="J42" s="93"/>
      <c r="K42" s="93"/>
    </row>
    <row r="43" spans="1:11" s="18" customFormat="1">
      <c r="A43" s="32">
        <v>1</v>
      </c>
      <c r="B43" s="31" t="s">
        <v>162</v>
      </c>
      <c r="C43" s="32">
        <v>60</v>
      </c>
      <c r="D43" s="36"/>
      <c r="E43" s="32">
        <f t="shared" ref="E43:E50" si="0">C43+D43</f>
        <v>60</v>
      </c>
      <c r="F43" s="32">
        <v>57</v>
      </c>
      <c r="G43" s="36"/>
      <c r="H43" s="32">
        <f t="shared" ref="H43:H50" si="1">F43+G43</f>
        <v>57</v>
      </c>
      <c r="I43" s="32">
        <f t="shared" ref="I43:J50" si="2">F43-C43</f>
        <v>-3</v>
      </c>
      <c r="J43" s="32">
        <f t="shared" si="2"/>
        <v>0</v>
      </c>
      <c r="K43" s="32">
        <f t="shared" ref="K43:K50" si="3">I43+J43</f>
        <v>-3</v>
      </c>
    </row>
    <row r="44" spans="1:11" s="18" customFormat="1" ht="25.5">
      <c r="A44" s="32">
        <v>2</v>
      </c>
      <c r="B44" s="31" t="s">
        <v>344</v>
      </c>
      <c r="C44" s="32">
        <v>55</v>
      </c>
      <c r="D44" s="36"/>
      <c r="E44" s="32">
        <f t="shared" si="0"/>
        <v>55</v>
      </c>
      <c r="F44" s="32">
        <v>52</v>
      </c>
      <c r="G44" s="36"/>
      <c r="H44" s="32">
        <f t="shared" si="1"/>
        <v>52</v>
      </c>
      <c r="I44" s="32">
        <f t="shared" si="2"/>
        <v>-3</v>
      </c>
      <c r="J44" s="32">
        <f t="shared" si="2"/>
        <v>0</v>
      </c>
      <c r="K44" s="32">
        <f t="shared" si="3"/>
        <v>-3</v>
      </c>
    </row>
    <row r="45" spans="1:11" s="18" customFormat="1" ht="25.5">
      <c r="A45" s="32">
        <v>3</v>
      </c>
      <c r="B45" s="31" t="s">
        <v>345</v>
      </c>
      <c r="C45" s="32">
        <v>11</v>
      </c>
      <c r="D45" s="36"/>
      <c r="E45" s="32">
        <f t="shared" si="0"/>
        <v>11</v>
      </c>
      <c r="F45" s="32">
        <v>11</v>
      </c>
      <c r="G45" s="36"/>
      <c r="H45" s="32">
        <f t="shared" si="1"/>
        <v>11</v>
      </c>
      <c r="I45" s="32">
        <f t="shared" si="2"/>
        <v>0</v>
      </c>
      <c r="J45" s="32">
        <f t="shared" si="2"/>
        <v>0</v>
      </c>
      <c r="K45" s="32">
        <f t="shared" si="3"/>
        <v>0</v>
      </c>
    </row>
    <row r="46" spans="1:11" s="18" customFormat="1">
      <c r="A46" s="32">
        <v>4</v>
      </c>
      <c r="B46" s="31" t="s">
        <v>346</v>
      </c>
      <c r="C46" s="32">
        <v>44</v>
      </c>
      <c r="D46" s="36"/>
      <c r="E46" s="32">
        <f t="shared" si="0"/>
        <v>44</v>
      </c>
      <c r="F46" s="32">
        <v>41</v>
      </c>
      <c r="G46" s="36"/>
      <c r="H46" s="32">
        <f t="shared" si="1"/>
        <v>41</v>
      </c>
      <c r="I46" s="32">
        <f t="shared" si="2"/>
        <v>-3</v>
      </c>
      <c r="J46" s="32">
        <f t="shared" si="2"/>
        <v>0</v>
      </c>
      <c r="K46" s="32">
        <f t="shared" si="3"/>
        <v>-3</v>
      </c>
    </row>
    <row r="47" spans="1:11" s="18" customFormat="1">
      <c r="A47" s="32">
        <v>5</v>
      </c>
      <c r="B47" s="31" t="s">
        <v>347</v>
      </c>
      <c r="C47" s="32">
        <v>5</v>
      </c>
      <c r="D47" s="36"/>
      <c r="E47" s="32">
        <f t="shared" si="0"/>
        <v>5</v>
      </c>
      <c r="F47" s="32">
        <v>5</v>
      </c>
      <c r="G47" s="36"/>
      <c r="H47" s="32">
        <f t="shared" si="1"/>
        <v>5</v>
      </c>
      <c r="I47" s="32">
        <f t="shared" si="2"/>
        <v>0</v>
      </c>
      <c r="J47" s="32">
        <f t="shared" si="2"/>
        <v>0</v>
      </c>
      <c r="K47" s="32">
        <f t="shared" si="3"/>
        <v>0</v>
      </c>
    </row>
    <row r="48" spans="1:11" s="18" customFormat="1" ht="25.5">
      <c r="A48" s="32">
        <v>6</v>
      </c>
      <c r="B48" s="31" t="s">
        <v>348</v>
      </c>
      <c r="C48" s="32">
        <v>57</v>
      </c>
      <c r="D48" s="36"/>
      <c r="E48" s="32">
        <f t="shared" si="0"/>
        <v>57</v>
      </c>
      <c r="F48" s="32">
        <v>57</v>
      </c>
      <c r="G48" s="36"/>
      <c r="H48" s="32">
        <f t="shared" si="1"/>
        <v>57</v>
      </c>
      <c r="I48" s="32">
        <f t="shared" si="2"/>
        <v>0</v>
      </c>
      <c r="J48" s="32">
        <f t="shared" si="2"/>
        <v>0</v>
      </c>
      <c r="K48" s="32">
        <f t="shared" si="3"/>
        <v>0</v>
      </c>
    </row>
    <row r="49" spans="1:11" s="18" customFormat="1">
      <c r="A49" s="32">
        <v>7</v>
      </c>
      <c r="B49" s="31" t="s">
        <v>349</v>
      </c>
      <c r="C49" s="32">
        <v>52</v>
      </c>
      <c r="D49" s="36"/>
      <c r="E49" s="32">
        <f t="shared" si="0"/>
        <v>52</v>
      </c>
      <c r="F49" s="32">
        <v>52</v>
      </c>
      <c r="G49" s="36"/>
      <c r="H49" s="32">
        <f t="shared" si="1"/>
        <v>52</v>
      </c>
      <c r="I49" s="32">
        <f t="shared" si="2"/>
        <v>0</v>
      </c>
      <c r="J49" s="32">
        <f t="shared" si="2"/>
        <v>0</v>
      </c>
      <c r="K49" s="32">
        <f t="shared" si="3"/>
        <v>0</v>
      </c>
    </row>
    <row r="50" spans="1:11" s="18" customFormat="1">
      <c r="A50" s="32">
        <v>8</v>
      </c>
      <c r="B50" s="31" t="s">
        <v>350</v>
      </c>
      <c r="C50" s="32">
        <v>5</v>
      </c>
      <c r="D50" s="36"/>
      <c r="E50" s="32">
        <f t="shared" si="0"/>
        <v>5</v>
      </c>
      <c r="F50" s="32">
        <v>5</v>
      </c>
      <c r="G50" s="36"/>
      <c r="H50" s="32">
        <f t="shared" si="1"/>
        <v>5</v>
      </c>
      <c r="I50" s="32">
        <f t="shared" si="2"/>
        <v>0</v>
      </c>
      <c r="J50" s="32">
        <f t="shared" si="2"/>
        <v>0</v>
      </c>
      <c r="K50" s="32">
        <f t="shared" si="3"/>
        <v>0</v>
      </c>
    </row>
    <row r="51" spans="1:11" ht="29.45" customHeight="1">
      <c r="A51" s="101" t="s">
        <v>351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</row>
    <row r="52" spans="1:11" s="18" customFormat="1" ht="14.25">
      <c r="A52" s="36" t="s">
        <v>106</v>
      </c>
      <c r="B52" s="36" t="s">
        <v>107</v>
      </c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30.75" customHeight="1">
      <c r="A53" s="32">
        <v>9</v>
      </c>
      <c r="B53" s="33" t="s">
        <v>139</v>
      </c>
      <c r="C53" s="32">
        <v>4425</v>
      </c>
      <c r="D53" s="32"/>
      <c r="E53" s="32">
        <f>C53+D53</f>
        <v>4425</v>
      </c>
      <c r="F53" s="32">
        <v>4425</v>
      </c>
      <c r="G53" s="32"/>
      <c r="H53" s="32">
        <f>F53+G53</f>
        <v>4425</v>
      </c>
      <c r="I53" s="32">
        <f t="shared" ref="I53:J57" si="4">F53-C53</f>
        <v>0</v>
      </c>
      <c r="J53" s="32">
        <f t="shared" si="4"/>
        <v>0</v>
      </c>
      <c r="K53" s="32">
        <f>I53+J53</f>
        <v>0</v>
      </c>
    </row>
    <row r="54" spans="1:11" ht="27.75" customHeight="1">
      <c r="A54" s="32">
        <v>10</v>
      </c>
      <c r="B54" s="33" t="s">
        <v>352</v>
      </c>
      <c r="C54" s="32">
        <v>91</v>
      </c>
      <c r="D54" s="32"/>
      <c r="E54" s="32">
        <f>C54+D54</f>
        <v>91</v>
      </c>
      <c r="F54" s="32">
        <v>91</v>
      </c>
      <c r="G54" s="32"/>
      <c r="H54" s="32">
        <f>F54+G54</f>
        <v>91</v>
      </c>
      <c r="I54" s="32">
        <f>F54-C54</f>
        <v>0</v>
      </c>
      <c r="J54" s="32">
        <f>G54-D54</f>
        <v>0</v>
      </c>
      <c r="K54" s="32">
        <f>I54+J54</f>
        <v>0</v>
      </c>
    </row>
    <row r="55" spans="1:11" ht="33" customHeight="1">
      <c r="A55" s="32">
        <v>11</v>
      </c>
      <c r="B55" s="33" t="s">
        <v>353</v>
      </c>
      <c r="C55" s="32">
        <v>91</v>
      </c>
      <c r="D55" s="32"/>
      <c r="E55" s="32">
        <f>C55+D55</f>
        <v>91</v>
      </c>
      <c r="F55" s="32">
        <v>91</v>
      </c>
      <c r="G55" s="32"/>
      <c r="H55" s="32">
        <f>F55+G55</f>
        <v>91</v>
      </c>
      <c r="I55" s="32">
        <f>F55-C55</f>
        <v>0</v>
      </c>
      <c r="J55" s="32">
        <f>G55-D55</f>
        <v>0</v>
      </c>
      <c r="K55" s="32">
        <f>I55+J55</f>
        <v>0</v>
      </c>
    </row>
    <row r="56" spans="1:11" ht="28.5" customHeight="1">
      <c r="A56" s="32">
        <v>12</v>
      </c>
      <c r="B56" s="31" t="s">
        <v>354</v>
      </c>
      <c r="C56" s="32">
        <v>17387</v>
      </c>
      <c r="D56" s="32"/>
      <c r="E56" s="32">
        <f>C56+D56</f>
        <v>17387</v>
      </c>
      <c r="F56" s="32">
        <v>17387</v>
      </c>
      <c r="G56" s="32"/>
      <c r="H56" s="32">
        <f>F56+G56</f>
        <v>17387</v>
      </c>
      <c r="I56" s="32">
        <f t="shared" si="4"/>
        <v>0</v>
      </c>
      <c r="J56" s="32">
        <f t="shared" si="4"/>
        <v>0</v>
      </c>
      <c r="K56" s="32">
        <f>I56+J56</f>
        <v>0</v>
      </c>
    </row>
    <row r="57" spans="1:11" ht="30" customHeight="1">
      <c r="A57" s="32">
        <v>13</v>
      </c>
      <c r="B57" s="31" t="s">
        <v>140</v>
      </c>
      <c r="C57" s="32">
        <v>4425</v>
      </c>
      <c r="D57" s="32"/>
      <c r="E57" s="32">
        <f>C57+D57</f>
        <v>4425</v>
      </c>
      <c r="F57" s="32">
        <v>4425</v>
      </c>
      <c r="G57" s="32"/>
      <c r="H57" s="32">
        <f>F57+G57</f>
        <v>4425</v>
      </c>
      <c r="I57" s="32">
        <f t="shared" si="4"/>
        <v>0</v>
      </c>
      <c r="J57" s="32">
        <f t="shared" si="4"/>
        <v>0</v>
      </c>
      <c r="K57" s="32">
        <f>I57+J57</f>
        <v>0</v>
      </c>
    </row>
    <row r="58" spans="1:11">
      <c r="A58" s="96" t="s">
        <v>387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</row>
    <row r="59" spans="1:11" s="18" customFormat="1" ht="14.25">
      <c r="A59" s="36" t="s">
        <v>108</v>
      </c>
      <c r="B59" s="36" t="s">
        <v>109</v>
      </c>
      <c r="C59" s="93"/>
      <c r="D59" s="93"/>
      <c r="E59" s="93"/>
      <c r="F59" s="93"/>
      <c r="G59" s="93"/>
      <c r="H59" s="93"/>
      <c r="I59" s="93"/>
      <c r="J59" s="93"/>
      <c r="K59" s="93"/>
    </row>
    <row r="60" spans="1:11" ht="60">
      <c r="A60" s="32">
        <v>14</v>
      </c>
      <c r="B60" s="33" t="s">
        <v>355</v>
      </c>
      <c r="C60" s="32">
        <v>80</v>
      </c>
      <c r="D60" s="32"/>
      <c r="E60" s="32">
        <f>C60+D60</f>
        <v>80</v>
      </c>
      <c r="F60" s="32">
        <v>85</v>
      </c>
      <c r="G60" s="32"/>
      <c r="H60" s="32">
        <f>F60+G60</f>
        <v>85</v>
      </c>
      <c r="I60" s="32">
        <f t="shared" ref="I60:J62" si="5">F60-C60</f>
        <v>5</v>
      </c>
      <c r="J60" s="32">
        <f t="shared" si="5"/>
        <v>0</v>
      </c>
      <c r="K60" s="32">
        <f>I60+J60</f>
        <v>5</v>
      </c>
    </row>
    <row r="61" spans="1:11" ht="30">
      <c r="A61" s="32">
        <v>15</v>
      </c>
      <c r="B61" s="33" t="s">
        <v>356</v>
      </c>
      <c r="C61" s="32">
        <v>308632</v>
      </c>
      <c r="D61" s="32"/>
      <c r="E61" s="32">
        <f>C61+D61</f>
        <v>308632</v>
      </c>
      <c r="F61" s="32">
        <v>323653.65999999997</v>
      </c>
      <c r="G61" s="32"/>
      <c r="H61" s="32">
        <f>F61+G61</f>
        <v>323653.65999999997</v>
      </c>
      <c r="I61" s="32">
        <f t="shared" si="5"/>
        <v>15021.659999999974</v>
      </c>
      <c r="J61" s="32">
        <f t="shared" si="5"/>
        <v>0</v>
      </c>
      <c r="K61" s="32">
        <f>I61+J61</f>
        <v>15021.659999999974</v>
      </c>
    </row>
    <row r="62" spans="1:11" ht="59.25" customHeight="1">
      <c r="A62" s="32">
        <v>16</v>
      </c>
      <c r="B62" s="31" t="s">
        <v>357</v>
      </c>
      <c r="C62" s="32">
        <v>2</v>
      </c>
      <c r="D62" s="32"/>
      <c r="E62" s="32">
        <f>C62+D62</f>
        <v>2</v>
      </c>
      <c r="F62" s="32">
        <v>1</v>
      </c>
      <c r="G62" s="32"/>
      <c r="H62" s="32">
        <f>F62+G62</f>
        <v>1</v>
      </c>
      <c r="I62" s="32">
        <f t="shared" si="5"/>
        <v>-1</v>
      </c>
      <c r="J62" s="32">
        <f t="shared" si="5"/>
        <v>0</v>
      </c>
      <c r="K62" s="32">
        <f>I62+J62</f>
        <v>-1</v>
      </c>
    </row>
    <row r="63" spans="1:11" ht="57.75" customHeight="1">
      <c r="A63" s="96" t="s">
        <v>358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</row>
    <row r="64" spans="1:11" s="18" customFormat="1" ht="14.25">
      <c r="A64" s="36">
        <v>4</v>
      </c>
      <c r="B64" s="30" t="s">
        <v>132</v>
      </c>
      <c r="C64" s="93"/>
      <c r="D64" s="93"/>
      <c r="E64" s="93"/>
      <c r="F64" s="93"/>
      <c r="G64" s="93"/>
      <c r="H64" s="93"/>
      <c r="I64" s="93"/>
      <c r="J64" s="93"/>
      <c r="K64" s="93"/>
    </row>
    <row r="65" spans="1:11" s="18" customFormat="1" ht="45">
      <c r="A65" s="32">
        <v>17</v>
      </c>
      <c r="B65" s="33" t="s">
        <v>359</v>
      </c>
      <c r="C65" s="32">
        <v>100</v>
      </c>
      <c r="D65" s="32"/>
      <c r="E65" s="32">
        <f>C65+D65</f>
        <v>100</v>
      </c>
      <c r="F65" s="32">
        <v>100</v>
      </c>
      <c r="G65" s="32"/>
      <c r="H65" s="32">
        <f>F65+G65</f>
        <v>100</v>
      </c>
      <c r="I65" s="32">
        <f>F65-C65</f>
        <v>0</v>
      </c>
      <c r="J65" s="32">
        <f>G65-D65</f>
        <v>0</v>
      </c>
      <c r="K65" s="32">
        <f>I65+J65</f>
        <v>0</v>
      </c>
    </row>
    <row r="66" spans="1:11" ht="43.5" customHeight="1">
      <c r="A66" s="32">
        <v>18</v>
      </c>
      <c r="B66" s="31" t="s">
        <v>360</v>
      </c>
      <c r="C66" s="32">
        <v>100</v>
      </c>
      <c r="D66" s="32"/>
      <c r="E66" s="32">
        <f>C66+D66</f>
        <v>100</v>
      </c>
      <c r="F66" s="32">
        <v>100</v>
      </c>
      <c r="G66" s="32"/>
      <c r="H66" s="32">
        <f>F66+G66</f>
        <v>100</v>
      </c>
      <c r="I66" s="32">
        <f>F66-C66</f>
        <v>0</v>
      </c>
      <c r="J66" s="32">
        <f>G66-D66</f>
        <v>0</v>
      </c>
      <c r="K66" s="32">
        <f>I66+J66</f>
        <v>0</v>
      </c>
    </row>
    <row r="67" spans="1:11" ht="19.899999999999999" customHeight="1">
      <c r="A67" s="101" t="s">
        <v>133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</row>
    <row r="68" spans="1:11" ht="33" customHeight="1">
      <c r="A68" s="99" t="s">
        <v>111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1" ht="78" customHeight="1">
      <c r="A69" s="102" t="s">
        <v>361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</row>
    <row r="70" spans="1:11" ht="13.15" customHeight="1">
      <c r="A70" s="95" t="s">
        <v>112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</row>
    <row r="71" spans="1:11">
      <c r="A71" s="87" t="s">
        <v>113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7.45" customHeight="1">
      <c r="A72" s="82" t="s">
        <v>46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</row>
    <row r="73" spans="1:11" ht="28.15" customHeight="1">
      <c r="A73" s="80" t="s">
        <v>16</v>
      </c>
      <c r="B73" s="80" t="s">
        <v>17</v>
      </c>
      <c r="C73" s="85" t="s">
        <v>47</v>
      </c>
      <c r="D73" s="85"/>
      <c r="E73" s="85"/>
      <c r="F73" s="85" t="s">
        <v>48</v>
      </c>
      <c r="G73" s="85"/>
      <c r="H73" s="85"/>
      <c r="I73" s="98" t="s">
        <v>114</v>
      </c>
      <c r="J73" s="85"/>
      <c r="K73" s="85"/>
    </row>
    <row r="74" spans="1:11" s="15" customFormat="1" ht="20.65" customHeight="1">
      <c r="A74" s="80"/>
      <c r="B74" s="80"/>
      <c r="C74" s="14" t="s">
        <v>84</v>
      </c>
      <c r="D74" s="14" t="s">
        <v>85</v>
      </c>
      <c r="E74" s="14" t="s">
        <v>86</v>
      </c>
      <c r="F74" s="14" t="s">
        <v>84</v>
      </c>
      <c r="G74" s="14" t="s">
        <v>85</v>
      </c>
      <c r="H74" s="14" t="s">
        <v>86</v>
      </c>
      <c r="I74" s="14" t="s">
        <v>84</v>
      </c>
      <c r="J74" s="14" t="s">
        <v>85</v>
      </c>
      <c r="K74" s="14" t="s">
        <v>86</v>
      </c>
    </row>
    <row r="75" spans="1:11" ht="15">
      <c r="A75" s="31"/>
      <c r="B75" s="31" t="s">
        <v>49</v>
      </c>
      <c r="C75" s="46">
        <v>16258.186</v>
      </c>
      <c r="D75" s="46"/>
      <c r="E75" s="46">
        <f>C75+D75</f>
        <v>16258.186</v>
      </c>
      <c r="F75" s="46">
        <v>18448.358489999999</v>
      </c>
      <c r="G75" s="46"/>
      <c r="H75" s="46">
        <f>F75+G75</f>
        <v>18448.358489999999</v>
      </c>
      <c r="I75" s="46">
        <f>F75/C75*100</f>
        <v>113.47119838584699</v>
      </c>
      <c r="J75" s="46"/>
      <c r="K75" s="46">
        <f>H75/E75*100</f>
        <v>113.47119838584699</v>
      </c>
    </row>
    <row r="76" spans="1:11" ht="28.9" customHeight="1">
      <c r="A76" s="94" t="s">
        <v>115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</row>
    <row r="77" spans="1:11" ht="41.45" customHeight="1">
      <c r="A77" s="108" t="s">
        <v>362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</row>
    <row r="78" spans="1:11" ht="15">
      <c r="A78" s="31"/>
      <c r="B78" s="31" t="s">
        <v>21</v>
      </c>
      <c r="C78" s="31"/>
      <c r="D78" s="31"/>
      <c r="E78" s="31"/>
      <c r="F78" s="19"/>
      <c r="G78" s="19"/>
      <c r="H78" s="19"/>
      <c r="I78" s="19"/>
      <c r="J78" s="19"/>
      <c r="K78" s="19"/>
    </row>
    <row r="79" spans="1:11" ht="30">
      <c r="A79" s="31">
        <v>1</v>
      </c>
      <c r="B79" s="33" t="s">
        <v>137</v>
      </c>
      <c r="C79" s="46">
        <v>16258.186</v>
      </c>
      <c r="D79" s="67"/>
      <c r="E79" s="46">
        <f>C79+D79</f>
        <v>16258.186</v>
      </c>
      <c r="F79" s="68">
        <v>18439.462</v>
      </c>
      <c r="G79" s="68"/>
      <c r="H79" s="48">
        <f>F79+G79</f>
        <v>18439.462</v>
      </c>
      <c r="I79" s="46">
        <f>F79/C79*100</f>
        <v>113.41647832052114</v>
      </c>
      <c r="J79" s="46"/>
      <c r="K79" s="46">
        <f>H79/E79*100</f>
        <v>113.41647832052114</v>
      </c>
    </row>
    <row r="80" spans="1:11" ht="50.25" customHeight="1">
      <c r="A80" s="31">
        <v>2</v>
      </c>
      <c r="B80" s="33" t="s">
        <v>363</v>
      </c>
      <c r="C80" s="46"/>
      <c r="D80" s="46"/>
      <c r="E80" s="46">
        <f>C80+D80</f>
        <v>0</v>
      </c>
      <c r="F80" s="46">
        <v>8.827</v>
      </c>
      <c r="G80" s="69"/>
      <c r="H80" s="48">
        <f>F80+G80</f>
        <v>8.827</v>
      </c>
      <c r="I80" s="46"/>
      <c r="J80" s="46"/>
      <c r="K80" s="46"/>
    </row>
    <row r="81" spans="1:11" ht="38.25" customHeight="1">
      <c r="A81" s="109" t="s">
        <v>117</v>
      </c>
      <c r="B81" s="85"/>
      <c r="C81" s="85"/>
      <c r="D81" s="85"/>
      <c r="E81" s="85"/>
      <c r="F81" s="85"/>
      <c r="G81" s="85"/>
      <c r="H81" s="85"/>
      <c r="I81" s="85"/>
      <c r="J81" s="85"/>
      <c r="K81" s="85"/>
    </row>
    <row r="82" spans="1:11" ht="36.75" customHeight="1">
      <c r="A82" s="108" t="s">
        <v>362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</row>
    <row r="83" spans="1:11" s="18" customFormat="1" ht="14.25">
      <c r="A83" s="36" t="s">
        <v>104</v>
      </c>
      <c r="B83" s="36" t="s">
        <v>105</v>
      </c>
      <c r="C83" s="32"/>
      <c r="D83" s="32"/>
      <c r="E83" s="32"/>
      <c r="F83" s="32"/>
      <c r="G83" s="32"/>
      <c r="H83" s="32"/>
      <c r="I83" s="42"/>
      <c r="J83" s="42"/>
      <c r="K83" s="42"/>
    </row>
    <row r="84" spans="1:11" ht="15">
      <c r="A84" s="31"/>
      <c r="B84" s="33" t="s">
        <v>110</v>
      </c>
      <c r="C84" s="32">
        <v>59</v>
      </c>
      <c r="D84" s="32"/>
      <c r="E84" s="32">
        <f>C84+D84</f>
        <v>59</v>
      </c>
      <c r="F84" s="32">
        <v>57</v>
      </c>
      <c r="G84" s="32"/>
      <c r="H84" s="32">
        <f t="shared" ref="H84:H104" si="6">F84+G84</f>
        <v>57</v>
      </c>
      <c r="I84" s="42">
        <f>F84/C84*100</f>
        <v>96.610169491525426</v>
      </c>
      <c r="J84" s="42"/>
      <c r="K84" s="42">
        <f>H84/E84*100</f>
        <v>96.610169491525426</v>
      </c>
    </row>
    <row r="85" spans="1:11" ht="25.5">
      <c r="A85" s="31"/>
      <c r="B85" s="31" t="s">
        <v>344</v>
      </c>
      <c r="C85" s="32"/>
      <c r="D85" s="32"/>
      <c r="E85" s="32"/>
      <c r="F85" s="32">
        <v>52</v>
      </c>
      <c r="G85" s="32"/>
      <c r="H85" s="32">
        <f t="shared" si="6"/>
        <v>52</v>
      </c>
      <c r="I85" s="42"/>
      <c r="J85" s="42"/>
      <c r="K85" s="42"/>
    </row>
    <row r="86" spans="1:11" ht="25.5">
      <c r="A86" s="31"/>
      <c r="B86" s="31" t="s">
        <v>345</v>
      </c>
      <c r="C86" s="32"/>
      <c r="D86" s="32"/>
      <c r="E86" s="32"/>
      <c r="F86" s="32">
        <v>11</v>
      </c>
      <c r="G86" s="32"/>
      <c r="H86" s="32">
        <f t="shared" si="6"/>
        <v>11</v>
      </c>
      <c r="I86" s="42"/>
      <c r="J86" s="42"/>
      <c r="K86" s="42"/>
    </row>
    <row r="87" spans="1:11">
      <c r="A87" s="31"/>
      <c r="B87" s="31" t="s">
        <v>346</v>
      </c>
      <c r="C87" s="32"/>
      <c r="D87" s="32"/>
      <c r="E87" s="32"/>
      <c r="F87" s="32">
        <v>41</v>
      </c>
      <c r="G87" s="32"/>
      <c r="H87" s="32">
        <f t="shared" si="6"/>
        <v>41</v>
      </c>
      <c r="I87" s="42"/>
      <c r="J87" s="42"/>
      <c r="K87" s="42"/>
    </row>
    <row r="88" spans="1:11">
      <c r="A88" s="31"/>
      <c r="B88" s="31" t="s">
        <v>347</v>
      </c>
      <c r="C88" s="32"/>
      <c r="D88" s="32"/>
      <c r="E88" s="32"/>
      <c r="F88" s="32">
        <v>5</v>
      </c>
      <c r="G88" s="32"/>
      <c r="H88" s="32">
        <f t="shared" si="6"/>
        <v>5</v>
      </c>
      <c r="I88" s="42"/>
      <c r="J88" s="42"/>
      <c r="K88" s="42"/>
    </row>
    <row r="89" spans="1:11" ht="25.5">
      <c r="A89" s="31"/>
      <c r="B89" s="31" t="s">
        <v>348</v>
      </c>
      <c r="C89" s="32"/>
      <c r="D89" s="32"/>
      <c r="E89" s="32"/>
      <c r="F89" s="32">
        <v>57</v>
      </c>
      <c r="G89" s="32"/>
      <c r="H89" s="32">
        <f t="shared" si="6"/>
        <v>57</v>
      </c>
      <c r="I89" s="42"/>
      <c r="J89" s="42"/>
      <c r="K89" s="42"/>
    </row>
    <row r="90" spans="1:11">
      <c r="A90" s="31"/>
      <c r="B90" s="31" t="s">
        <v>349</v>
      </c>
      <c r="C90" s="32"/>
      <c r="D90" s="32"/>
      <c r="E90" s="32"/>
      <c r="F90" s="32">
        <v>52</v>
      </c>
      <c r="G90" s="32"/>
      <c r="H90" s="32">
        <f t="shared" si="6"/>
        <v>52</v>
      </c>
      <c r="I90" s="42"/>
      <c r="J90" s="42"/>
      <c r="K90" s="42"/>
    </row>
    <row r="91" spans="1:11">
      <c r="A91" s="31"/>
      <c r="B91" s="31" t="s">
        <v>350</v>
      </c>
      <c r="C91" s="32"/>
      <c r="D91" s="32"/>
      <c r="E91" s="32"/>
      <c r="F91" s="32">
        <v>5</v>
      </c>
      <c r="G91" s="32"/>
      <c r="H91" s="32">
        <f>F91+G91</f>
        <v>5</v>
      </c>
      <c r="I91" s="42"/>
      <c r="J91" s="42"/>
      <c r="K91" s="42"/>
    </row>
    <row r="92" spans="1:11" s="18" customFormat="1" ht="14.25">
      <c r="A92" s="36" t="s">
        <v>106</v>
      </c>
      <c r="B92" s="36" t="s">
        <v>107</v>
      </c>
      <c r="C92" s="34"/>
      <c r="D92" s="34"/>
      <c r="E92" s="34"/>
      <c r="F92" s="34"/>
      <c r="G92" s="34"/>
      <c r="H92" s="34"/>
      <c r="I92" s="42"/>
      <c r="J92" s="42"/>
      <c r="K92" s="42"/>
    </row>
    <row r="93" spans="1:11" ht="30">
      <c r="A93" s="31"/>
      <c r="B93" s="33" t="s">
        <v>138</v>
      </c>
      <c r="C93" s="32">
        <v>40800</v>
      </c>
      <c r="D93" s="32"/>
      <c r="E93" s="32">
        <f>C93+D93</f>
        <v>40800</v>
      </c>
      <c r="F93" s="32">
        <v>17387</v>
      </c>
      <c r="G93" s="32"/>
      <c r="H93" s="32">
        <f t="shared" si="6"/>
        <v>17387</v>
      </c>
      <c r="I93" s="42">
        <f t="shared" ref="I93:I103" si="7">F93/C93*100</f>
        <v>42.615196078431374</v>
      </c>
      <c r="J93" s="42"/>
      <c r="K93" s="42">
        <f t="shared" ref="K93:K103" si="8">H93/E93*100</f>
        <v>42.615196078431374</v>
      </c>
    </row>
    <row r="94" spans="1:11" ht="25.5">
      <c r="A94" s="31"/>
      <c r="B94" s="31" t="s">
        <v>139</v>
      </c>
      <c r="C94" s="32">
        <v>3723</v>
      </c>
      <c r="D94" s="32"/>
      <c r="E94" s="32">
        <f>C94+D94</f>
        <v>3723</v>
      </c>
      <c r="F94" s="32">
        <v>4425</v>
      </c>
      <c r="G94" s="32"/>
      <c r="H94" s="32">
        <f t="shared" si="6"/>
        <v>4425</v>
      </c>
      <c r="I94" s="42">
        <f t="shared" si="7"/>
        <v>118.85576148267528</v>
      </c>
      <c r="J94" s="42"/>
      <c r="K94" s="42">
        <f t="shared" si="8"/>
        <v>118.85576148267528</v>
      </c>
    </row>
    <row r="95" spans="1:11" ht="25.5">
      <c r="A95" s="31"/>
      <c r="B95" s="31" t="s">
        <v>140</v>
      </c>
      <c r="C95" s="32">
        <v>3723</v>
      </c>
      <c r="D95" s="32"/>
      <c r="E95" s="32">
        <f>C95+D95</f>
        <v>3723</v>
      </c>
      <c r="F95" s="32">
        <v>4425</v>
      </c>
      <c r="G95" s="32"/>
      <c r="H95" s="32">
        <f>F95+G95</f>
        <v>4425</v>
      </c>
      <c r="I95" s="42">
        <f t="shared" si="7"/>
        <v>118.85576148267528</v>
      </c>
      <c r="J95" s="42"/>
      <c r="K95" s="42">
        <f t="shared" si="8"/>
        <v>118.85576148267528</v>
      </c>
    </row>
    <row r="96" spans="1:11" ht="30">
      <c r="A96" s="31"/>
      <c r="B96" s="33" t="s">
        <v>352</v>
      </c>
      <c r="C96" s="32"/>
      <c r="D96" s="32"/>
      <c r="E96" s="32"/>
      <c r="F96" s="32">
        <v>91</v>
      </c>
      <c r="G96" s="32"/>
      <c r="H96" s="32">
        <f>F96+G96</f>
        <v>91</v>
      </c>
      <c r="I96" s="42"/>
      <c r="J96" s="42"/>
      <c r="K96" s="42"/>
    </row>
    <row r="97" spans="1:11" ht="30">
      <c r="A97" s="31"/>
      <c r="B97" s="33" t="s">
        <v>353</v>
      </c>
      <c r="C97" s="32"/>
      <c r="D97" s="32"/>
      <c r="E97" s="32"/>
      <c r="F97" s="32">
        <v>91</v>
      </c>
      <c r="G97" s="32"/>
      <c r="H97" s="32">
        <f t="shared" si="6"/>
        <v>91</v>
      </c>
      <c r="I97" s="42"/>
      <c r="J97" s="42"/>
      <c r="K97" s="42"/>
    </row>
    <row r="98" spans="1:11" s="18" customFormat="1" ht="14.25">
      <c r="A98" s="36" t="s">
        <v>108</v>
      </c>
      <c r="B98" s="36" t="s">
        <v>109</v>
      </c>
      <c r="C98" s="34"/>
      <c r="D98" s="34"/>
      <c r="E98" s="34"/>
      <c r="F98" s="34"/>
      <c r="G98" s="34"/>
      <c r="H98" s="34"/>
      <c r="I98" s="42"/>
      <c r="J98" s="42"/>
      <c r="K98" s="42"/>
    </row>
    <row r="99" spans="1:11" ht="45">
      <c r="A99" s="31"/>
      <c r="B99" s="33" t="s">
        <v>141</v>
      </c>
      <c r="C99" s="32">
        <v>63</v>
      </c>
      <c r="D99" s="32"/>
      <c r="E99" s="32">
        <f>C99+D99</f>
        <v>63</v>
      </c>
      <c r="F99" s="32">
        <v>85</v>
      </c>
      <c r="G99" s="32"/>
      <c r="H99" s="32">
        <f t="shared" si="6"/>
        <v>85</v>
      </c>
      <c r="I99" s="42">
        <f t="shared" si="7"/>
        <v>134.92063492063494</v>
      </c>
      <c r="J99" s="42"/>
      <c r="K99" s="42">
        <f t="shared" si="8"/>
        <v>134.92063492063494</v>
      </c>
    </row>
    <row r="100" spans="1:11" ht="25.5">
      <c r="A100" s="31"/>
      <c r="B100" s="31" t="s">
        <v>142</v>
      </c>
      <c r="C100" s="32">
        <v>275562.48</v>
      </c>
      <c r="D100" s="42"/>
      <c r="E100" s="42">
        <f>C100+D100</f>
        <v>275562.48</v>
      </c>
      <c r="F100" s="32">
        <v>323653.65999999997</v>
      </c>
      <c r="G100" s="32"/>
      <c r="H100" s="32">
        <f t="shared" si="6"/>
        <v>323653.65999999997</v>
      </c>
      <c r="I100" s="42">
        <f t="shared" si="7"/>
        <v>117.45200580282192</v>
      </c>
      <c r="J100" s="42"/>
      <c r="K100" s="42">
        <f t="shared" si="8"/>
        <v>117.45200580282192</v>
      </c>
    </row>
    <row r="101" spans="1:11" ht="51">
      <c r="A101" s="31"/>
      <c r="B101" s="31" t="s">
        <v>357</v>
      </c>
      <c r="C101" s="32"/>
      <c r="D101" s="42"/>
      <c r="E101" s="42"/>
      <c r="F101" s="32">
        <v>1</v>
      </c>
      <c r="G101" s="32"/>
      <c r="H101" s="32">
        <f t="shared" si="6"/>
        <v>1</v>
      </c>
      <c r="I101" s="42"/>
      <c r="J101" s="42"/>
      <c r="K101" s="42"/>
    </row>
    <row r="102" spans="1:11" ht="14.25">
      <c r="A102" s="36">
        <v>4</v>
      </c>
      <c r="B102" s="30" t="s">
        <v>132</v>
      </c>
      <c r="C102" s="32"/>
      <c r="D102" s="32"/>
      <c r="E102" s="32"/>
      <c r="F102" s="32"/>
      <c r="G102" s="32"/>
      <c r="H102" s="32"/>
      <c r="I102" s="42"/>
      <c r="J102" s="42"/>
      <c r="K102" s="42"/>
    </row>
    <row r="103" spans="1:11" ht="38.25">
      <c r="A103" s="31"/>
      <c r="B103" s="31" t="s">
        <v>143</v>
      </c>
      <c r="C103" s="32">
        <v>100</v>
      </c>
      <c r="D103" s="32"/>
      <c r="E103" s="32">
        <f>C103+D103</f>
        <v>100</v>
      </c>
      <c r="F103" s="32">
        <v>100</v>
      </c>
      <c r="G103" s="32"/>
      <c r="H103" s="32">
        <f>F103+G103</f>
        <v>100</v>
      </c>
      <c r="I103" s="42">
        <f t="shared" si="7"/>
        <v>100</v>
      </c>
      <c r="J103" s="42"/>
      <c r="K103" s="42">
        <f t="shared" si="8"/>
        <v>100</v>
      </c>
    </row>
    <row r="104" spans="1:11" ht="38.25">
      <c r="A104" s="31"/>
      <c r="B104" s="31" t="s">
        <v>360</v>
      </c>
      <c r="C104" s="32"/>
      <c r="D104" s="32"/>
      <c r="E104" s="32"/>
      <c r="F104" s="32">
        <v>100</v>
      </c>
      <c r="G104" s="32"/>
      <c r="H104" s="32">
        <f t="shared" si="6"/>
        <v>100</v>
      </c>
      <c r="I104" s="42"/>
      <c r="J104" s="42"/>
      <c r="K104" s="42"/>
    </row>
    <row r="105" spans="1:11" ht="17.45" customHeight="1">
      <c r="A105" s="109" t="s">
        <v>116</v>
      </c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</row>
    <row r="106" spans="1:11" ht="42" customHeight="1">
      <c r="A106" s="111" t="s">
        <v>364</v>
      </c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</row>
    <row r="107" spans="1:11" ht="14.1" customHeight="1">
      <c r="A107" s="106" t="s">
        <v>118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</row>
    <row r="108" spans="1:11" ht="21" customHeight="1">
      <c r="A108" s="88" t="s">
        <v>119</v>
      </c>
      <c r="B108" s="88"/>
      <c r="C108" s="88"/>
      <c r="D108" s="88"/>
      <c r="E108" s="88"/>
      <c r="F108" s="88"/>
      <c r="G108" s="88"/>
      <c r="H108" s="88"/>
      <c r="I108" s="88"/>
      <c r="J108" s="88"/>
      <c r="K108" s="88"/>
    </row>
    <row r="109" spans="1:11" ht="15" customHeight="1">
      <c r="A109" s="82" t="s">
        <v>50</v>
      </c>
      <c r="B109" s="82"/>
      <c r="C109" s="82"/>
      <c r="D109" s="82"/>
      <c r="E109" s="82"/>
      <c r="F109" s="82"/>
      <c r="G109" s="82"/>
      <c r="H109" s="82"/>
      <c r="I109" s="82"/>
      <c r="J109" s="82"/>
      <c r="K109" s="82"/>
    </row>
    <row r="110" spans="1:11" s="70" customFormat="1" ht="67.5">
      <c r="A110" s="17" t="s">
        <v>145</v>
      </c>
      <c r="B110" s="17" t="s">
        <v>146</v>
      </c>
      <c r="C110" s="14" t="s">
        <v>120</v>
      </c>
      <c r="D110" s="14" t="s">
        <v>121</v>
      </c>
      <c r="E110" s="14" t="s">
        <v>122</v>
      </c>
      <c r="F110" s="14" t="s">
        <v>101</v>
      </c>
      <c r="G110" s="14" t="s">
        <v>123</v>
      </c>
      <c r="H110" s="14" t="s">
        <v>124</v>
      </c>
    </row>
    <row r="111" spans="1:11" ht="15">
      <c r="A111" s="31" t="s">
        <v>14</v>
      </c>
      <c r="B111" s="31" t="s">
        <v>27</v>
      </c>
      <c r="C111" s="31" t="s">
        <v>37</v>
      </c>
      <c r="D111" s="31" t="s">
        <v>45</v>
      </c>
      <c r="E111" s="31" t="s">
        <v>44</v>
      </c>
      <c r="F111" s="31" t="s">
        <v>52</v>
      </c>
      <c r="G111" s="31" t="s">
        <v>43</v>
      </c>
      <c r="H111" s="31" t="s">
        <v>53</v>
      </c>
    </row>
    <row r="112" spans="1:11" ht="15">
      <c r="A112" s="31" t="s">
        <v>54</v>
      </c>
      <c r="B112" s="31" t="s">
        <v>55</v>
      </c>
      <c r="C112" s="31" t="s">
        <v>20</v>
      </c>
      <c r="D112" s="31"/>
      <c r="E112" s="31"/>
      <c r="F112" s="31"/>
      <c r="G112" s="31" t="s">
        <v>20</v>
      </c>
      <c r="H112" s="31" t="s">
        <v>20</v>
      </c>
    </row>
    <row r="113" spans="1:11" ht="15">
      <c r="A113" s="31"/>
      <c r="B113" s="31" t="s">
        <v>56</v>
      </c>
      <c r="C113" s="31" t="s">
        <v>20</v>
      </c>
      <c r="D113" s="31"/>
      <c r="E113" s="31"/>
      <c r="F113" s="31"/>
      <c r="G113" s="31" t="s">
        <v>20</v>
      </c>
      <c r="H113" s="31" t="s">
        <v>20</v>
      </c>
    </row>
    <row r="114" spans="1:11" ht="30">
      <c r="A114" s="31"/>
      <c r="B114" s="31" t="s">
        <v>57</v>
      </c>
      <c r="C114" s="31" t="s">
        <v>20</v>
      </c>
      <c r="D114" s="31"/>
      <c r="E114" s="31"/>
      <c r="F114" s="31"/>
      <c r="G114" s="31" t="s">
        <v>20</v>
      </c>
      <c r="H114" s="31" t="s">
        <v>20</v>
      </c>
    </row>
    <row r="115" spans="1:11" ht="15">
      <c r="A115" s="31"/>
      <c r="B115" s="31" t="s">
        <v>58</v>
      </c>
      <c r="C115" s="31" t="s">
        <v>20</v>
      </c>
      <c r="D115" s="31"/>
      <c r="E115" s="31"/>
      <c r="F115" s="31"/>
      <c r="G115" s="31" t="s">
        <v>20</v>
      </c>
      <c r="H115" s="31" t="s">
        <v>20</v>
      </c>
    </row>
    <row r="116" spans="1:11" ht="15">
      <c r="A116" s="31"/>
      <c r="B116" s="31" t="s">
        <v>59</v>
      </c>
      <c r="C116" s="31" t="s">
        <v>20</v>
      </c>
      <c r="D116" s="31"/>
      <c r="E116" s="31"/>
      <c r="F116" s="31"/>
      <c r="G116" s="31" t="s">
        <v>20</v>
      </c>
      <c r="H116" s="31" t="s">
        <v>20</v>
      </c>
    </row>
    <row r="117" spans="1:11">
      <c r="A117" s="80" t="s">
        <v>60</v>
      </c>
      <c r="B117" s="80"/>
      <c r="C117" s="80"/>
      <c r="D117" s="80"/>
      <c r="E117" s="80"/>
      <c r="F117" s="80"/>
      <c r="G117" s="80"/>
      <c r="H117" s="80"/>
    </row>
    <row r="118" spans="1:11" ht="15">
      <c r="A118" s="31" t="s">
        <v>27</v>
      </c>
      <c r="B118" s="31" t="s">
        <v>61</v>
      </c>
      <c r="C118" s="31" t="s">
        <v>20</v>
      </c>
      <c r="D118" s="31"/>
      <c r="E118" s="31"/>
      <c r="F118" s="31"/>
      <c r="G118" s="31" t="s">
        <v>20</v>
      </c>
      <c r="H118" s="31" t="s">
        <v>20</v>
      </c>
    </row>
    <row r="119" spans="1:11">
      <c r="A119" s="80" t="s">
        <v>62</v>
      </c>
      <c r="B119" s="80"/>
      <c r="C119" s="80"/>
      <c r="D119" s="80"/>
      <c r="E119" s="80"/>
      <c r="F119" s="80"/>
      <c r="G119" s="80"/>
      <c r="H119" s="80"/>
    </row>
    <row r="120" spans="1:11">
      <c r="A120" s="80" t="s">
        <v>63</v>
      </c>
      <c r="B120" s="80"/>
      <c r="C120" s="80"/>
      <c r="D120" s="80"/>
      <c r="E120" s="80"/>
      <c r="F120" s="80"/>
      <c r="G120" s="80"/>
      <c r="H120" s="80"/>
    </row>
    <row r="121" spans="1:11" ht="15">
      <c r="A121" s="31" t="s">
        <v>29</v>
      </c>
      <c r="B121" s="31" t="s">
        <v>64</v>
      </c>
      <c r="C121" s="31"/>
      <c r="D121" s="31"/>
      <c r="E121" s="31"/>
      <c r="F121" s="31"/>
      <c r="G121" s="31"/>
      <c r="H121" s="31"/>
    </row>
    <row r="122" spans="1:11" ht="15">
      <c r="A122" s="31"/>
      <c r="B122" s="31" t="s">
        <v>65</v>
      </c>
      <c r="C122" s="31"/>
      <c r="D122" s="31"/>
      <c r="E122" s="31"/>
      <c r="F122" s="31"/>
      <c r="G122" s="31"/>
      <c r="H122" s="31"/>
    </row>
    <row r="123" spans="1:11" ht="13.5" thickBot="1">
      <c r="A123" s="90" t="s">
        <v>66</v>
      </c>
      <c r="B123" s="91"/>
      <c r="C123" s="91"/>
      <c r="D123" s="91"/>
      <c r="E123" s="91"/>
      <c r="F123" s="91"/>
      <c r="G123" s="91"/>
      <c r="H123" s="92"/>
    </row>
    <row r="124" spans="1:11" ht="30">
      <c r="A124" s="31"/>
      <c r="B124" s="31" t="s">
        <v>67</v>
      </c>
      <c r="C124" s="31"/>
      <c r="D124" s="31"/>
      <c r="E124" s="31"/>
      <c r="F124" s="31"/>
      <c r="G124" s="31"/>
      <c r="H124" s="31"/>
    </row>
    <row r="125" spans="1:11" ht="30">
      <c r="A125" s="31"/>
      <c r="B125" s="31" t="s">
        <v>68</v>
      </c>
      <c r="C125" s="31"/>
      <c r="D125" s="31"/>
      <c r="E125" s="31"/>
      <c r="F125" s="31"/>
      <c r="G125" s="31"/>
      <c r="H125" s="31"/>
    </row>
    <row r="126" spans="1:11" ht="30">
      <c r="A126" s="31" t="s">
        <v>30</v>
      </c>
      <c r="B126" s="31" t="s">
        <v>69</v>
      </c>
      <c r="C126" s="31" t="s">
        <v>20</v>
      </c>
      <c r="D126" s="31"/>
      <c r="E126" s="31"/>
      <c r="F126" s="31"/>
      <c r="G126" s="31" t="s">
        <v>20</v>
      </c>
      <c r="H126" s="31" t="s">
        <v>20</v>
      </c>
    </row>
    <row r="127" spans="1:11" ht="22.9" customHeight="1">
      <c r="A127" s="89" t="s">
        <v>263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1" ht="14.85" customHeight="1">
      <c r="A128" s="89" t="s">
        <v>203</v>
      </c>
      <c r="B128" s="89"/>
      <c r="C128" s="89"/>
      <c r="D128" s="89"/>
      <c r="E128" s="89"/>
      <c r="F128" s="89"/>
      <c r="G128" s="89"/>
      <c r="H128" s="89"/>
      <c r="I128" s="89"/>
      <c r="J128" s="89"/>
      <c r="K128" s="89"/>
    </row>
    <row r="129" spans="1:11" ht="18" customHeight="1">
      <c r="A129" s="89" t="s">
        <v>315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</row>
    <row r="130" spans="1:11" ht="32.1" customHeight="1">
      <c r="A130" s="86" t="s">
        <v>195</v>
      </c>
      <c r="B130" s="87"/>
      <c r="C130" s="87"/>
      <c r="D130" s="87"/>
      <c r="E130" s="87"/>
      <c r="F130" s="87"/>
      <c r="G130" s="87"/>
      <c r="H130" s="87"/>
      <c r="I130" s="87"/>
      <c r="J130" s="87"/>
      <c r="K130" s="87"/>
    </row>
    <row r="131" spans="1:11" ht="19.149999999999999" customHeight="1">
      <c r="A131" s="89" t="s">
        <v>365</v>
      </c>
      <c r="B131" s="89"/>
      <c r="C131" s="89"/>
      <c r="D131" s="89"/>
      <c r="E131" s="89"/>
      <c r="F131" s="89"/>
      <c r="G131" s="89"/>
      <c r="H131" s="89"/>
      <c r="I131" s="89"/>
      <c r="J131" s="89"/>
      <c r="K131" s="89"/>
    </row>
    <row r="132" spans="1:11" ht="15">
      <c r="A132" s="110" t="s">
        <v>196</v>
      </c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</row>
    <row r="133" spans="1:11" ht="21" customHeight="1">
      <c r="A133" s="89" t="s">
        <v>264</v>
      </c>
      <c r="B133" s="89"/>
      <c r="C133" s="89"/>
      <c r="D133" s="89"/>
      <c r="E133" s="89"/>
      <c r="F133" s="89"/>
      <c r="G133" s="89"/>
      <c r="H133" s="89"/>
      <c r="I133" s="89"/>
      <c r="J133" s="89"/>
      <c r="K133" s="89"/>
    </row>
    <row r="134" spans="1:11" ht="15.75">
      <c r="B134" s="20" t="s">
        <v>144</v>
      </c>
      <c r="C134" s="20"/>
      <c r="D134" s="20"/>
      <c r="E134" s="107" t="s">
        <v>388</v>
      </c>
      <c r="F134" s="107"/>
      <c r="G134" s="107"/>
    </row>
  </sheetData>
  <mergeCells count="73">
    <mergeCell ref="E134:G134"/>
    <mergeCell ref="A77:K77"/>
    <mergeCell ref="A82:K82"/>
    <mergeCell ref="A109:K109"/>
    <mergeCell ref="A117:H117"/>
    <mergeCell ref="A105:K105"/>
    <mergeCell ref="A132:K132"/>
    <mergeCell ref="A131:K131"/>
    <mergeCell ref="A106:K106"/>
    <mergeCell ref="A81:K81"/>
    <mergeCell ref="A133:K133"/>
    <mergeCell ref="C40:E40"/>
    <mergeCell ref="F40:H40"/>
    <mergeCell ref="B73:B74"/>
    <mergeCell ref="C73:E73"/>
    <mergeCell ref="F73:H73"/>
    <mergeCell ref="A51:K51"/>
    <mergeCell ref="A107:K107"/>
    <mergeCell ref="A73:A74"/>
    <mergeCell ref="H1:K1"/>
    <mergeCell ref="H2:K2"/>
    <mergeCell ref="A3:K3"/>
    <mergeCell ref="D4:K4"/>
    <mergeCell ref="D5:K5"/>
    <mergeCell ref="A40:A41"/>
    <mergeCell ref="B40:B41"/>
    <mergeCell ref="B11:K11"/>
    <mergeCell ref="I40:K40"/>
    <mergeCell ref="D6:K6"/>
    <mergeCell ref="I73:K73"/>
    <mergeCell ref="C52:E52"/>
    <mergeCell ref="F52:H52"/>
    <mergeCell ref="I42:K42"/>
    <mergeCell ref="A68:K68"/>
    <mergeCell ref="A67:K67"/>
    <mergeCell ref="A69:K69"/>
    <mergeCell ref="A58:K58"/>
    <mergeCell ref="I64:K64"/>
    <mergeCell ref="F13:H13"/>
    <mergeCell ref="I13:K13"/>
    <mergeCell ref="A63:K63"/>
    <mergeCell ref="C64:E64"/>
    <mergeCell ref="F64:H64"/>
    <mergeCell ref="I52:K52"/>
    <mergeCell ref="C42:E42"/>
    <mergeCell ref="F42:H42"/>
    <mergeCell ref="A39:K39"/>
    <mergeCell ref="C59:E59"/>
    <mergeCell ref="F59:H59"/>
    <mergeCell ref="I59:K59"/>
    <mergeCell ref="A27:E27"/>
    <mergeCell ref="A76:K76"/>
    <mergeCell ref="A70:K70"/>
    <mergeCell ref="A71:K71"/>
    <mergeCell ref="A72:K72"/>
    <mergeCell ref="A130:K130"/>
    <mergeCell ref="A108:K108"/>
    <mergeCell ref="A127:K127"/>
    <mergeCell ref="A128:K128"/>
    <mergeCell ref="A129:K129"/>
    <mergeCell ref="A119:H119"/>
    <mergeCell ref="A120:H120"/>
    <mergeCell ref="A123:H123"/>
    <mergeCell ref="D7:K7"/>
    <mergeCell ref="D8:K8"/>
    <mergeCell ref="C10:K10"/>
    <mergeCell ref="A34:E34"/>
    <mergeCell ref="A17:K17"/>
    <mergeCell ref="A13:A14"/>
    <mergeCell ref="B13:B14"/>
    <mergeCell ref="C13:E13"/>
    <mergeCell ref="A21:K21"/>
    <mergeCell ref="A12:K12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67" orientation="portrait" r:id="rId1"/>
  <rowBreaks count="2" manualBreakCount="2">
    <brk id="57" max="10" man="1"/>
    <brk id="99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133"/>
  <sheetViews>
    <sheetView view="pageBreakPreview" topLeftCell="A78" zoomScale="95" zoomScaleNormal="85" zoomScaleSheetLayoutView="85" workbookViewId="0">
      <selection activeCell="I95" sqref="I95"/>
    </sheetView>
  </sheetViews>
  <sheetFormatPr defaultColWidth="34" defaultRowHeight="12.75"/>
  <cols>
    <col min="1" max="1" width="3.7109375" style="11" customWidth="1"/>
    <col min="2" max="2" width="34" style="11"/>
    <col min="3" max="3" width="11.5703125" style="11" customWidth="1"/>
    <col min="4" max="4" width="7.85546875" style="11" customWidth="1"/>
    <col min="5" max="5" width="11.5703125" style="11" customWidth="1"/>
    <col min="6" max="6" width="11.42578125" style="11" customWidth="1"/>
    <col min="7" max="7" width="8.28515625" style="11" customWidth="1"/>
    <col min="8" max="8" width="10.7109375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29.45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9" customHeight="1">
      <c r="A4" s="37" t="s">
        <v>72</v>
      </c>
      <c r="B4" s="37" t="s">
        <v>134</v>
      </c>
      <c r="C4" s="37"/>
      <c r="D4" s="97" t="s">
        <v>274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5.450000000000003" customHeight="1">
      <c r="A6" s="37" t="s">
        <v>75</v>
      </c>
      <c r="B6" s="37" t="s">
        <v>135</v>
      </c>
      <c r="C6" s="37"/>
      <c r="D6" s="97" t="s">
        <v>274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62.45" customHeight="1">
      <c r="A8" s="37" t="s">
        <v>77</v>
      </c>
      <c r="B8" s="37" t="s">
        <v>182</v>
      </c>
      <c r="C8" s="37">
        <v>1060</v>
      </c>
      <c r="D8" s="144" t="s">
        <v>183</v>
      </c>
      <c r="E8" s="144"/>
      <c r="F8" s="144"/>
      <c r="G8" s="144"/>
      <c r="H8" s="144"/>
      <c r="I8" s="144"/>
      <c r="J8" s="144"/>
      <c r="K8" s="144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47.25" customHeight="1">
      <c r="A10" s="37" t="s">
        <v>80</v>
      </c>
      <c r="B10" s="37" t="s">
        <v>81</v>
      </c>
      <c r="C10" s="79" t="s">
        <v>258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8" customHeight="1">
      <c r="A12" s="81" t="s">
        <v>275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0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0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>
        <v>181.08</v>
      </c>
      <c r="D16" s="46"/>
      <c r="E16" s="46">
        <f>C16+D16</f>
        <v>181.08</v>
      </c>
      <c r="F16" s="46">
        <v>171.65299999999999</v>
      </c>
      <c r="G16" s="46"/>
      <c r="H16" s="46">
        <f>F16+G16</f>
        <v>171.65299999999999</v>
      </c>
      <c r="I16" s="46">
        <f>C16-F16</f>
        <v>9.4270000000000209</v>
      </c>
      <c r="J16" s="46">
        <f>D16-G16</f>
        <v>0</v>
      </c>
      <c r="K16" s="46">
        <f>I16+J16</f>
        <v>9.4270000000000209</v>
      </c>
    </row>
    <row r="17" spans="1:11" ht="61.5" customHeight="1">
      <c r="A17" s="81" t="s">
        <v>414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44.45" customHeight="1">
      <c r="A19" s="32">
        <v>1</v>
      </c>
      <c r="B19" s="31" t="s">
        <v>340</v>
      </c>
      <c r="C19" s="46">
        <v>134.97999999999999</v>
      </c>
      <c r="D19" s="46"/>
      <c r="E19" s="46">
        <f>C19+D19</f>
        <v>134.97999999999999</v>
      </c>
      <c r="F19" s="46">
        <v>126.09099999999999</v>
      </c>
      <c r="G19" s="46"/>
      <c r="H19" s="46">
        <f>F19+G19</f>
        <v>126.09099999999999</v>
      </c>
      <c r="I19" s="46">
        <f>C19-F19</f>
        <v>8.8889999999999958</v>
      </c>
      <c r="J19" s="46">
        <f>D19-G19</f>
        <v>0</v>
      </c>
      <c r="K19" s="46">
        <f>I19+J19</f>
        <v>8.8889999999999958</v>
      </c>
    </row>
    <row r="20" spans="1:11" ht="42" customHeight="1">
      <c r="A20" s="32">
        <v>2</v>
      </c>
      <c r="B20" s="31" t="s">
        <v>405</v>
      </c>
      <c r="C20" s="46">
        <v>46.1</v>
      </c>
      <c r="D20" s="46"/>
      <c r="E20" s="46">
        <f>C20+D20</f>
        <v>46.1</v>
      </c>
      <c r="F20" s="46">
        <v>45.561999999999998</v>
      </c>
      <c r="G20" s="46"/>
      <c r="H20" s="46">
        <f>F20+G20</f>
        <v>45.561999999999998</v>
      </c>
      <c r="I20" s="46">
        <f>C20-F20</f>
        <v>0.53800000000000381</v>
      </c>
      <c r="J20" s="46">
        <f>D20-G20</f>
        <v>0</v>
      </c>
      <c r="K20" s="46">
        <f>I20+J20</f>
        <v>0.53800000000000381</v>
      </c>
    </row>
    <row r="21" spans="1:11" ht="21.6" customHeight="1">
      <c r="A21" s="81" t="s">
        <v>176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36">
      <c r="A22" s="31" t="s">
        <v>16</v>
      </c>
      <c r="B22" s="31" t="s">
        <v>17</v>
      </c>
      <c r="C22" s="16" t="s">
        <v>99</v>
      </c>
      <c r="D22" s="16" t="s">
        <v>100</v>
      </c>
      <c r="E22" s="16" t="s">
        <v>101</v>
      </c>
    </row>
    <row r="23" spans="1:11" ht="15">
      <c r="A23" s="31" t="s">
        <v>14</v>
      </c>
      <c r="B23" s="31" t="s">
        <v>19</v>
      </c>
      <c r="C23" s="31" t="s">
        <v>20</v>
      </c>
      <c r="D23" s="31"/>
      <c r="E23" s="31" t="s">
        <v>20</v>
      </c>
    </row>
    <row r="24" spans="1:11" ht="15">
      <c r="A24" s="31"/>
      <c r="B24" s="31" t="s">
        <v>21</v>
      </c>
      <c r="C24" s="31"/>
      <c r="D24" s="31"/>
      <c r="E24" s="31"/>
    </row>
    <row r="25" spans="1:11" ht="15">
      <c r="A25" s="31" t="s">
        <v>22</v>
      </c>
      <c r="B25" s="31" t="s">
        <v>23</v>
      </c>
      <c r="C25" s="31" t="s">
        <v>20</v>
      </c>
      <c r="D25" s="31"/>
      <c r="E25" s="31" t="s">
        <v>20</v>
      </c>
    </row>
    <row r="26" spans="1:11" ht="15">
      <c r="A26" s="31" t="s">
        <v>24</v>
      </c>
      <c r="B26" s="31" t="s">
        <v>25</v>
      </c>
      <c r="C26" s="31" t="s">
        <v>20</v>
      </c>
      <c r="D26" s="31"/>
      <c r="E26" s="31" t="s">
        <v>20</v>
      </c>
    </row>
    <row r="27" spans="1:11" ht="42" customHeight="1">
      <c r="A27" s="80" t="s">
        <v>26</v>
      </c>
      <c r="B27" s="80"/>
      <c r="C27" s="80"/>
      <c r="D27" s="80"/>
      <c r="E27" s="80"/>
    </row>
    <row r="28" spans="1:11" ht="15">
      <c r="A28" s="31" t="s">
        <v>27</v>
      </c>
      <c r="B28" s="31" t="s">
        <v>28</v>
      </c>
      <c r="C28" s="32">
        <f>SUM(C30:C33)</f>
        <v>0</v>
      </c>
      <c r="D28" s="32">
        <f>SUM(D30:D33)</f>
        <v>0</v>
      </c>
      <c r="E28" s="32">
        <f>SUM(E30:E33)</f>
        <v>0</v>
      </c>
    </row>
    <row r="29" spans="1:11" ht="15">
      <c r="A29" s="31"/>
      <c r="B29" s="31" t="s">
        <v>21</v>
      </c>
      <c r="C29" s="32"/>
      <c r="D29" s="32"/>
      <c r="E29" s="32"/>
    </row>
    <row r="30" spans="1:11" ht="15">
      <c r="A30" s="31" t="s">
        <v>29</v>
      </c>
      <c r="B30" s="31" t="s">
        <v>23</v>
      </c>
      <c r="C30" s="32"/>
      <c r="D30" s="32"/>
      <c r="E30" s="32">
        <f>C30-D30</f>
        <v>0</v>
      </c>
    </row>
    <row r="31" spans="1:11" ht="15">
      <c r="A31" s="31" t="s">
        <v>30</v>
      </c>
      <c r="B31" s="31" t="s">
        <v>31</v>
      </c>
      <c r="C31" s="32"/>
      <c r="D31" s="32"/>
      <c r="E31" s="32">
        <f>C31-D31</f>
        <v>0</v>
      </c>
    </row>
    <row r="32" spans="1:11" ht="15">
      <c r="A32" s="31" t="s">
        <v>32</v>
      </c>
      <c r="B32" s="31" t="s">
        <v>33</v>
      </c>
      <c r="C32" s="32"/>
      <c r="D32" s="32"/>
      <c r="E32" s="32">
        <f>C32-D32</f>
        <v>0</v>
      </c>
    </row>
    <row r="33" spans="1:11" ht="15">
      <c r="A33" s="31" t="s">
        <v>34</v>
      </c>
      <c r="B33" s="31" t="s">
        <v>35</v>
      </c>
      <c r="C33" s="32"/>
      <c r="D33" s="32"/>
      <c r="E33" s="32">
        <f>C33-D33</f>
        <v>0</v>
      </c>
    </row>
    <row r="34" spans="1:11" ht="18" customHeight="1">
      <c r="A34" s="96" t="s">
        <v>500</v>
      </c>
      <c r="B34" s="80"/>
      <c r="C34" s="80"/>
      <c r="D34" s="80"/>
      <c r="E34" s="80"/>
    </row>
    <row r="35" spans="1:11" ht="15">
      <c r="A35" s="31" t="s">
        <v>37</v>
      </c>
      <c r="B35" s="31" t="s">
        <v>38</v>
      </c>
      <c r="C35" s="31" t="s">
        <v>20</v>
      </c>
      <c r="D35" s="31"/>
      <c r="E35" s="31"/>
    </row>
    <row r="36" spans="1:11" ht="15">
      <c r="A36" s="31"/>
      <c r="B36" s="31" t="s">
        <v>21</v>
      </c>
      <c r="C36" s="31"/>
      <c r="D36" s="31"/>
      <c r="E36" s="31"/>
    </row>
    <row r="37" spans="1:11" ht="15">
      <c r="A37" s="31" t="s">
        <v>39</v>
      </c>
      <c r="B37" s="31" t="s">
        <v>23</v>
      </c>
      <c r="C37" s="31" t="s">
        <v>20</v>
      </c>
      <c r="D37" s="31"/>
      <c r="E37" s="31"/>
    </row>
    <row r="38" spans="1:11" ht="15">
      <c r="A38" s="31" t="s">
        <v>40</v>
      </c>
      <c r="B38" s="31" t="s">
        <v>35</v>
      </c>
      <c r="C38" s="31" t="s">
        <v>20</v>
      </c>
      <c r="D38" s="31"/>
      <c r="E38" s="31"/>
    </row>
    <row r="40" spans="1:11" ht="16.149999999999999" customHeight="1">
      <c r="A40" s="81" t="s">
        <v>103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2" spans="1:11">
      <c r="A42" s="80" t="s">
        <v>16</v>
      </c>
      <c r="B42" s="80" t="s">
        <v>17</v>
      </c>
      <c r="C42" s="80" t="s">
        <v>41</v>
      </c>
      <c r="D42" s="80"/>
      <c r="E42" s="80"/>
      <c r="F42" s="80" t="s">
        <v>42</v>
      </c>
      <c r="G42" s="80"/>
      <c r="H42" s="80"/>
      <c r="I42" s="80" t="s">
        <v>18</v>
      </c>
      <c r="J42" s="80"/>
      <c r="K42" s="80"/>
    </row>
    <row r="43" spans="1:11" ht="22.5">
      <c r="A43" s="80"/>
      <c r="B43" s="80"/>
      <c r="C43" s="17" t="s">
        <v>157</v>
      </c>
      <c r="D43" s="17" t="s">
        <v>127</v>
      </c>
      <c r="E43" s="14" t="s">
        <v>86</v>
      </c>
      <c r="F43" s="17" t="s">
        <v>157</v>
      </c>
      <c r="G43" s="17" t="s">
        <v>127</v>
      </c>
      <c r="H43" s="14" t="s">
        <v>86</v>
      </c>
      <c r="I43" s="17" t="s">
        <v>157</v>
      </c>
      <c r="J43" s="17" t="s">
        <v>127</v>
      </c>
      <c r="K43" s="14" t="s">
        <v>86</v>
      </c>
    </row>
    <row r="44" spans="1:11" s="18" customFormat="1" ht="14.25">
      <c r="A44" s="36" t="s">
        <v>104</v>
      </c>
      <c r="B44" s="36" t="s">
        <v>105</v>
      </c>
      <c r="C44" s="93"/>
      <c r="D44" s="93"/>
      <c r="E44" s="93"/>
      <c r="F44" s="93"/>
      <c r="G44" s="93"/>
      <c r="H44" s="93"/>
      <c r="I44" s="93"/>
      <c r="J44" s="93"/>
      <c r="K44" s="93"/>
    </row>
    <row r="45" spans="1:11">
      <c r="A45" s="31"/>
      <c r="B45" s="31" t="s">
        <v>415</v>
      </c>
      <c r="C45" s="45">
        <v>134980</v>
      </c>
      <c r="D45" s="45"/>
      <c r="E45" s="45">
        <f>C45+D45</f>
        <v>134980</v>
      </c>
      <c r="F45" s="44">
        <v>126090.96</v>
      </c>
      <c r="G45" s="45"/>
      <c r="H45" s="44">
        <f>F45+G45</f>
        <v>126090.96</v>
      </c>
      <c r="I45" s="44">
        <f>F45-C45</f>
        <v>-8889.0399999999936</v>
      </c>
      <c r="J45" s="45">
        <f>G45-D45</f>
        <v>0</v>
      </c>
      <c r="K45" s="44">
        <f>I45+J45</f>
        <v>-8889.0399999999936</v>
      </c>
    </row>
    <row r="46" spans="1:11" ht="38.25">
      <c r="A46" s="31"/>
      <c r="B46" s="31" t="s">
        <v>260</v>
      </c>
      <c r="C46" s="44">
        <v>46100</v>
      </c>
      <c r="D46" s="44"/>
      <c r="E46" s="44">
        <f>C46+D46</f>
        <v>46100</v>
      </c>
      <c r="F46" s="44">
        <v>45561.81</v>
      </c>
      <c r="G46" s="44"/>
      <c r="H46" s="44">
        <f>F46+G46</f>
        <v>45561.81</v>
      </c>
      <c r="I46" s="44">
        <f>F46-C46</f>
        <v>-538.19000000000233</v>
      </c>
      <c r="J46" s="44">
        <f>G46-D46</f>
        <v>0</v>
      </c>
      <c r="K46" s="44">
        <f>I46+J46</f>
        <v>-538.19000000000233</v>
      </c>
    </row>
    <row r="47" spans="1:11" ht="44.25" customHeight="1">
      <c r="A47" s="101" t="s">
        <v>259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1" s="18" customFormat="1" ht="14.25">
      <c r="A48" s="36" t="s">
        <v>106</v>
      </c>
      <c r="B48" s="36" t="s">
        <v>107</v>
      </c>
      <c r="C48" s="93"/>
      <c r="D48" s="93"/>
      <c r="E48" s="93"/>
      <c r="F48" s="93"/>
      <c r="G48" s="93"/>
      <c r="H48" s="93"/>
      <c r="I48" s="93"/>
      <c r="J48" s="93"/>
      <c r="K48" s="93"/>
    </row>
    <row r="49" spans="1:11">
      <c r="A49" s="31"/>
      <c r="B49" s="31" t="s">
        <v>369</v>
      </c>
      <c r="C49" s="32">
        <v>84</v>
      </c>
      <c r="D49" s="32"/>
      <c r="E49" s="32">
        <f>C49+D49</f>
        <v>84</v>
      </c>
      <c r="F49" s="32">
        <v>84</v>
      </c>
      <c r="G49" s="32"/>
      <c r="H49" s="32">
        <f>F49+G49</f>
        <v>84</v>
      </c>
      <c r="I49" s="32">
        <f>F49-C49</f>
        <v>0</v>
      </c>
      <c r="J49" s="32">
        <f>G49-D49</f>
        <v>0</v>
      </c>
      <c r="K49" s="32">
        <f>I49+J49</f>
        <v>0</v>
      </c>
    </row>
    <row r="50" spans="1:11">
      <c r="A50" s="31"/>
      <c r="B50" s="31" t="s">
        <v>350</v>
      </c>
      <c r="C50" s="32">
        <v>27</v>
      </c>
      <c r="D50" s="32"/>
      <c r="E50" s="32">
        <f t="shared" ref="E50:E57" si="0">C50+D50</f>
        <v>27</v>
      </c>
      <c r="F50" s="32">
        <v>27</v>
      </c>
      <c r="G50" s="32"/>
      <c r="H50" s="32">
        <f t="shared" ref="H50:H57" si="1">F50+G50</f>
        <v>27</v>
      </c>
      <c r="I50" s="32">
        <f t="shared" ref="I50:I57" si="2">F50-C50</f>
        <v>0</v>
      </c>
      <c r="J50" s="32">
        <f t="shared" ref="J50:J57" si="3">G50-D50</f>
        <v>0</v>
      </c>
      <c r="K50" s="32">
        <f t="shared" ref="K50:K57" si="4">I50+J50</f>
        <v>0</v>
      </c>
    </row>
    <row r="51" spans="1:11">
      <c r="A51" s="31"/>
      <c r="B51" s="31" t="s">
        <v>349</v>
      </c>
      <c r="C51" s="32">
        <v>57</v>
      </c>
      <c r="D51" s="32"/>
      <c r="E51" s="32">
        <f t="shared" si="0"/>
        <v>57</v>
      </c>
      <c r="F51" s="32">
        <v>57</v>
      </c>
      <c r="G51" s="32"/>
      <c r="H51" s="32">
        <f t="shared" si="1"/>
        <v>57</v>
      </c>
      <c r="I51" s="32">
        <f t="shared" si="2"/>
        <v>0</v>
      </c>
      <c r="J51" s="32">
        <f t="shared" si="3"/>
        <v>0</v>
      </c>
      <c r="K51" s="32">
        <f t="shared" si="4"/>
        <v>0</v>
      </c>
    </row>
    <row r="52" spans="1:11" ht="25.5">
      <c r="A52" s="31"/>
      <c r="B52" s="31" t="s">
        <v>367</v>
      </c>
      <c r="C52" s="32">
        <v>33</v>
      </c>
      <c r="D52" s="32"/>
      <c r="E52" s="32">
        <f t="shared" si="0"/>
        <v>33</v>
      </c>
      <c r="F52" s="32">
        <v>33</v>
      </c>
      <c r="G52" s="32"/>
      <c r="H52" s="32">
        <f t="shared" si="1"/>
        <v>33</v>
      </c>
      <c r="I52" s="32">
        <f t="shared" si="2"/>
        <v>0</v>
      </c>
      <c r="J52" s="32">
        <f t="shared" si="3"/>
        <v>0</v>
      </c>
      <c r="K52" s="32">
        <f t="shared" si="4"/>
        <v>0</v>
      </c>
    </row>
    <row r="53" spans="1:11">
      <c r="A53" s="31"/>
      <c r="B53" s="31" t="s">
        <v>350</v>
      </c>
      <c r="C53" s="32">
        <v>11</v>
      </c>
      <c r="D53" s="32"/>
      <c r="E53" s="32">
        <f t="shared" si="0"/>
        <v>11</v>
      </c>
      <c r="F53" s="32">
        <v>11</v>
      </c>
      <c r="G53" s="32"/>
      <c r="H53" s="32">
        <f t="shared" si="1"/>
        <v>11</v>
      </c>
      <c r="I53" s="32">
        <f t="shared" si="2"/>
        <v>0</v>
      </c>
      <c r="J53" s="32">
        <f t="shared" si="3"/>
        <v>0</v>
      </c>
      <c r="K53" s="32">
        <f t="shared" si="4"/>
        <v>0</v>
      </c>
    </row>
    <row r="54" spans="1:11">
      <c r="A54" s="31"/>
      <c r="B54" s="31" t="s">
        <v>349</v>
      </c>
      <c r="C54" s="32">
        <v>22</v>
      </c>
      <c r="D54" s="32"/>
      <c r="E54" s="32">
        <f t="shared" si="0"/>
        <v>22</v>
      </c>
      <c r="F54" s="32">
        <v>22</v>
      </c>
      <c r="G54" s="32"/>
      <c r="H54" s="32">
        <f t="shared" si="1"/>
        <v>22</v>
      </c>
      <c r="I54" s="32">
        <f t="shared" si="2"/>
        <v>0</v>
      </c>
      <c r="J54" s="32">
        <f t="shared" si="3"/>
        <v>0</v>
      </c>
      <c r="K54" s="32">
        <f t="shared" si="4"/>
        <v>0</v>
      </c>
    </row>
    <row r="55" spans="1:11" ht="38.25">
      <c r="A55" s="31"/>
      <c r="B55" s="31" t="s">
        <v>368</v>
      </c>
      <c r="C55" s="32">
        <v>51</v>
      </c>
      <c r="D55" s="32"/>
      <c r="E55" s="32">
        <f t="shared" si="0"/>
        <v>51</v>
      </c>
      <c r="F55" s="32">
        <v>51</v>
      </c>
      <c r="G55" s="32"/>
      <c r="H55" s="32">
        <f t="shared" si="1"/>
        <v>51</v>
      </c>
      <c r="I55" s="32">
        <f t="shared" si="2"/>
        <v>0</v>
      </c>
      <c r="J55" s="32">
        <f t="shared" si="3"/>
        <v>0</v>
      </c>
      <c r="K55" s="32">
        <f t="shared" si="4"/>
        <v>0</v>
      </c>
    </row>
    <row r="56" spans="1:11">
      <c r="A56" s="31"/>
      <c r="B56" s="31" t="s">
        <v>350</v>
      </c>
      <c r="C56" s="32">
        <v>16</v>
      </c>
      <c r="D56" s="32"/>
      <c r="E56" s="32">
        <f t="shared" si="0"/>
        <v>16</v>
      </c>
      <c r="F56" s="32">
        <v>16</v>
      </c>
      <c r="G56" s="32"/>
      <c r="H56" s="32">
        <f t="shared" si="1"/>
        <v>16</v>
      </c>
      <c r="I56" s="32">
        <f t="shared" si="2"/>
        <v>0</v>
      </c>
      <c r="J56" s="32">
        <f t="shared" si="3"/>
        <v>0</v>
      </c>
      <c r="K56" s="32">
        <f t="shared" si="4"/>
        <v>0</v>
      </c>
    </row>
    <row r="57" spans="1:11">
      <c r="A57" s="31"/>
      <c r="B57" s="31" t="s">
        <v>349</v>
      </c>
      <c r="C57" s="32">
        <v>35</v>
      </c>
      <c r="D57" s="32"/>
      <c r="E57" s="32">
        <f t="shared" si="0"/>
        <v>35</v>
      </c>
      <c r="F57" s="32">
        <v>35</v>
      </c>
      <c r="G57" s="32"/>
      <c r="H57" s="32">
        <f t="shared" si="1"/>
        <v>35</v>
      </c>
      <c r="I57" s="32">
        <f t="shared" si="2"/>
        <v>0</v>
      </c>
      <c r="J57" s="32">
        <f t="shared" si="3"/>
        <v>0</v>
      </c>
      <c r="K57" s="32">
        <f t="shared" si="4"/>
        <v>0</v>
      </c>
    </row>
    <row r="58" spans="1:11">
      <c r="A58" s="101" t="s">
        <v>180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</row>
    <row r="59" spans="1:11" s="18" customFormat="1" ht="14.25">
      <c r="A59" s="36" t="s">
        <v>108</v>
      </c>
      <c r="B59" s="36" t="s">
        <v>109</v>
      </c>
      <c r="C59" s="93"/>
      <c r="D59" s="93"/>
      <c r="E59" s="93"/>
      <c r="F59" s="93"/>
      <c r="G59" s="93"/>
      <c r="H59" s="93"/>
      <c r="I59" s="93"/>
      <c r="J59" s="93"/>
      <c r="K59" s="93"/>
    </row>
    <row r="60" spans="1:11" ht="60">
      <c r="A60" s="31"/>
      <c r="B60" s="21" t="s">
        <v>370</v>
      </c>
      <c r="C60" s="32">
        <v>340.86</v>
      </c>
      <c r="D60" s="32"/>
      <c r="E60" s="32">
        <f>C60+D60</f>
        <v>340.86</v>
      </c>
      <c r="F60" s="32">
        <v>218.41</v>
      </c>
      <c r="G60" s="32"/>
      <c r="H60" s="32">
        <f>F60+G60</f>
        <v>218.41</v>
      </c>
      <c r="I60" s="32">
        <f>F60-C60</f>
        <v>-122.45000000000002</v>
      </c>
      <c r="J60" s="32">
        <f>G60-D60</f>
        <v>0</v>
      </c>
      <c r="K60" s="32">
        <f>I60+J60</f>
        <v>-122.45000000000002</v>
      </c>
    </row>
    <row r="61" spans="1:11" ht="60">
      <c r="A61" s="31"/>
      <c r="B61" s="21" t="s">
        <v>371</v>
      </c>
      <c r="C61" s="32">
        <v>75.33</v>
      </c>
      <c r="D61" s="32"/>
      <c r="E61" s="32">
        <f>C61+D61</f>
        <v>75.33</v>
      </c>
      <c r="F61" s="32">
        <v>74.45</v>
      </c>
      <c r="G61" s="32"/>
      <c r="H61" s="32">
        <f>F61+G61</f>
        <v>74.45</v>
      </c>
      <c r="I61" s="32">
        <f>F61-C61</f>
        <v>-0.87999999999999545</v>
      </c>
      <c r="J61" s="32">
        <f>G61-D61</f>
        <v>0</v>
      </c>
      <c r="K61" s="32">
        <f>I61+J61</f>
        <v>-0.87999999999999545</v>
      </c>
    </row>
    <row r="62" spans="1:11" ht="29.45" customHeight="1">
      <c r="A62" s="96" t="s">
        <v>416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1:11" s="18" customFormat="1" ht="14.25">
      <c r="A63" s="36">
        <v>4</v>
      </c>
      <c r="B63" s="30" t="s">
        <v>132</v>
      </c>
      <c r="C63" s="93"/>
      <c r="D63" s="93"/>
      <c r="E63" s="93"/>
      <c r="F63" s="93"/>
      <c r="G63" s="93"/>
      <c r="H63" s="93"/>
      <c r="I63" s="93"/>
      <c r="J63" s="93"/>
      <c r="K63" s="93"/>
    </row>
    <row r="64" spans="1:11" s="18" customFormat="1" ht="45">
      <c r="A64" s="36"/>
      <c r="B64" s="33" t="s">
        <v>417</v>
      </c>
      <c r="C64" s="32">
        <v>100</v>
      </c>
      <c r="D64" s="32"/>
      <c r="E64" s="32">
        <f>C64+D64</f>
        <v>100</v>
      </c>
      <c r="F64" s="32">
        <v>100</v>
      </c>
      <c r="G64" s="32"/>
      <c r="H64" s="32">
        <f>F64+G64</f>
        <v>100</v>
      </c>
      <c r="I64" s="32">
        <f>F64-C64</f>
        <v>0</v>
      </c>
      <c r="J64" s="32">
        <f>G64-D64</f>
        <v>0</v>
      </c>
      <c r="K64" s="32">
        <f>I64+J64</f>
        <v>0</v>
      </c>
    </row>
    <row r="65" spans="1:11" ht="51">
      <c r="A65" s="31"/>
      <c r="B65" s="31" t="s">
        <v>418</v>
      </c>
      <c r="C65" s="32">
        <v>100</v>
      </c>
      <c r="D65" s="32"/>
      <c r="E65" s="32">
        <f>C65+D65</f>
        <v>100</v>
      </c>
      <c r="F65" s="32">
        <v>100</v>
      </c>
      <c r="G65" s="32"/>
      <c r="H65" s="32">
        <f>F65+G65</f>
        <v>100</v>
      </c>
      <c r="I65" s="32">
        <f>F65-C65</f>
        <v>0</v>
      </c>
      <c r="J65" s="32">
        <f>G65-D65</f>
        <v>0</v>
      </c>
      <c r="K65" s="32">
        <f>I65+J65</f>
        <v>0</v>
      </c>
    </row>
    <row r="66" spans="1:11" ht="30" customHeight="1">
      <c r="A66" s="101" t="s">
        <v>133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</row>
    <row r="67" spans="1:11" ht="33" customHeight="1">
      <c r="A67" s="99" t="s">
        <v>111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</row>
    <row r="68" spans="1:11" ht="21" customHeight="1">
      <c r="A68" s="87" t="s">
        <v>373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3.15" customHeight="1">
      <c r="A69" s="95" t="s">
        <v>112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</row>
    <row r="70" spans="1:11">
      <c r="A70" s="87" t="s">
        <v>113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7.45" customHeight="1">
      <c r="A71" s="82" t="s">
        <v>46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28.15" customHeight="1">
      <c r="A72" s="80" t="s">
        <v>16</v>
      </c>
      <c r="B72" s="80" t="s">
        <v>17</v>
      </c>
      <c r="C72" s="85" t="s">
        <v>47</v>
      </c>
      <c r="D72" s="85"/>
      <c r="E72" s="85"/>
      <c r="F72" s="85" t="s">
        <v>48</v>
      </c>
      <c r="G72" s="85"/>
      <c r="H72" s="85"/>
      <c r="I72" s="98" t="s">
        <v>114</v>
      </c>
      <c r="J72" s="85"/>
      <c r="K72" s="85"/>
    </row>
    <row r="73" spans="1:11" s="15" customFormat="1" ht="20.65" customHeight="1">
      <c r="A73" s="80"/>
      <c r="B73" s="80"/>
      <c r="C73" s="14" t="s">
        <v>84</v>
      </c>
      <c r="D73" s="14" t="s">
        <v>85</v>
      </c>
      <c r="E73" s="14" t="s">
        <v>86</v>
      </c>
      <c r="F73" s="14" t="s">
        <v>84</v>
      </c>
      <c r="G73" s="14" t="s">
        <v>85</v>
      </c>
      <c r="H73" s="14" t="s">
        <v>86</v>
      </c>
      <c r="I73" s="14" t="s">
        <v>84</v>
      </c>
      <c r="J73" s="14" t="s">
        <v>85</v>
      </c>
      <c r="K73" s="14" t="s">
        <v>86</v>
      </c>
    </row>
    <row r="74" spans="1:11" ht="15">
      <c r="A74" s="31"/>
      <c r="B74" s="31" t="s">
        <v>49</v>
      </c>
      <c r="C74" s="46">
        <v>154.226</v>
      </c>
      <c r="D74" s="46"/>
      <c r="E74" s="46">
        <f>C74+D74</f>
        <v>154.226</v>
      </c>
      <c r="F74" s="46">
        <v>171.65299999999999</v>
      </c>
      <c r="G74" s="46"/>
      <c r="H74" s="46">
        <f>F74+G74</f>
        <v>171.65299999999999</v>
      </c>
      <c r="I74" s="50">
        <f>F74/C74*100</f>
        <v>111.2996511612828</v>
      </c>
      <c r="J74" s="50"/>
      <c r="K74" s="50">
        <f>H74/E74*100</f>
        <v>111.2996511612828</v>
      </c>
    </row>
    <row r="75" spans="1:11" ht="28.9" customHeight="1">
      <c r="A75" s="94" t="s">
        <v>115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</row>
    <row r="76" spans="1:11" ht="20.65" customHeight="1">
      <c r="A76" s="108" t="s">
        <v>185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</row>
    <row r="77" spans="1:11" ht="15">
      <c r="A77" s="31"/>
      <c r="B77" s="31" t="s">
        <v>21</v>
      </c>
      <c r="C77" s="31"/>
      <c r="D77" s="31"/>
      <c r="E77" s="31"/>
      <c r="F77" s="19"/>
      <c r="G77" s="19"/>
      <c r="H77" s="19"/>
      <c r="I77" s="19"/>
      <c r="J77" s="19"/>
      <c r="K77" s="19"/>
    </row>
    <row r="78" spans="1:11" ht="38.25">
      <c r="A78" s="31">
        <v>1</v>
      </c>
      <c r="B78" s="31" t="s">
        <v>419</v>
      </c>
      <c r="C78" s="46">
        <v>109.883</v>
      </c>
      <c r="D78" s="46"/>
      <c r="E78" s="46">
        <f>C78+D78</f>
        <v>109.883</v>
      </c>
      <c r="F78" s="46">
        <v>126.09099999999999</v>
      </c>
      <c r="G78" s="46"/>
      <c r="H78" s="46">
        <f>F78+G78</f>
        <v>126.09099999999999</v>
      </c>
      <c r="I78" s="50">
        <f>F78/C78*100</f>
        <v>114.75023434016181</v>
      </c>
      <c r="J78" s="50"/>
      <c r="K78" s="50">
        <f>H78/E78*100</f>
        <v>114.75023434016181</v>
      </c>
    </row>
    <row r="79" spans="1:11" ht="38.25">
      <c r="A79" s="31">
        <v>2</v>
      </c>
      <c r="B79" s="31" t="s">
        <v>405</v>
      </c>
      <c r="C79" s="46">
        <v>44.343000000000004</v>
      </c>
      <c r="D79" s="46"/>
      <c r="E79" s="46">
        <f>C79+D79</f>
        <v>44.343000000000004</v>
      </c>
      <c r="F79" s="46">
        <v>45.561999999999998</v>
      </c>
      <c r="G79" s="46"/>
      <c r="H79" s="46">
        <f>F79+G79</f>
        <v>45.561999999999998</v>
      </c>
      <c r="I79" s="50">
        <f>F79/C79*100</f>
        <v>102.74902464876079</v>
      </c>
      <c r="J79" s="50"/>
      <c r="K79" s="50">
        <f>H79/E79*100</f>
        <v>102.74902464876079</v>
      </c>
    </row>
    <row r="80" spans="1:11" ht="40.5" customHeight="1">
      <c r="A80" s="109" t="s">
        <v>374</v>
      </c>
      <c r="B80" s="85"/>
      <c r="C80" s="85"/>
      <c r="D80" s="85"/>
      <c r="E80" s="85"/>
      <c r="F80" s="85"/>
      <c r="G80" s="85"/>
      <c r="H80" s="85"/>
      <c r="I80" s="85"/>
      <c r="J80" s="85"/>
      <c r="K80" s="85"/>
    </row>
    <row r="81" spans="1:11" ht="20.65" customHeight="1">
      <c r="A81" s="108" t="s">
        <v>185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</row>
    <row r="82" spans="1:11" s="18" customFormat="1" ht="14.25">
      <c r="A82" s="36" t="s">
        <v>104</v>
      </c>
      <c r="B82" s="36" t="s">
        <v>170</v>
      </c>
      <c r="C82" s="32"/>
      <c r="D82" s="32"/>
      <c r="E82" s="32"/>
      <c r="F82" s="32"/>
      <c r="G82" s="32"/>
      <c r="H82" s="32"/>
      <c r="I82" s="42"/>
      <c r="J82" s="42"/>
      <c r="K82" s="42"/>
    </row>
    <row r="83" spans="1:11">
      <c r="A83" s="31"/>
      <c r="B83" s="31" t="s">
        <v>415</v>
      </c>
      <c r="C83" s="44">
        <v>109883.17</v>
      </c>
      <c r="D83" s="16"/>
      <c r="E83" s="16">
        <f>C83+D83</f>
        <v>109883.17</v>
      </c>
      <c r="F83" s="44">
        <v>126090.96</v>
      </c>
      <c r="G83" s="16"/>
      <c r="H83" s="16">
        <f>F83+G83</f>
        <v>126090.96</v>
      </c>
      <c r="I83" s="50">
        <f>F83/C83*100</f>
        <v>114.75002040803884</v>
      </c>
      <c r="J83" s="50"/>
      <c r="K83" s="50">
        <f>H83/E83*100</f>
        <v>114.75002040803884</v>
      </c>
    </row>
    <row r="84" spans="1:11" ht="38.25">
      <c r="A84" s="31"/>
      <c r="B84" s="31" t="s">
        <v>366</v>
      </c>
      <c r="C84" s="45">
        <v>44343.11</v>
      </c>
      <c r="D84" s="16"/>
      <c r="E84" s="16">
        <f>C84+D84</f>
        <v>44343.11</v>
      </c>
      <c r="F84" s="45">
        <v>45561.81</v>
      </c>
      <c r="G84" s="16"/>
      <c r="H84" s="16">
        <f>F84+G84</f>
        <v>45561.81</v>
      </c>
      <c r="I84" s="50">
        <f>F84/C84*100</f>
        <v>102.74834128684253</v>
      </c>
      <c r="J84" s="50"/>
      <c r="K84" s="50">
        <f>H84/E84*100</f>
        <v>102.74834128684253</v>
      </c>
    </row>
    <row r="85" spans="1:11" s="18" customFormat="1" ht="14.25">
      <c r="A85" s="36" t="s">
        <v>106</v>
      </c>
      <c r="B85" s="36" t="s">
        <v>171</v>
      </c>
      <c r="C85" s="34"/>
      <c r="D85" s="34"/>
      <c r="E85" s="34"/>
      <c r="F85" s="34"/>
      <c r="G85" s="34"/>
      <c r="H85" s="34"/>
      <c r="I85" s="50"/>
      <c r="J85" s="50"/>
      <c r="K85" s="50"/>
    </row>
    <row r="86" spans="1:11">
      <c r="A86" s="31"/>
      <c r="B86" s="31" t="s">
        <v>369</v>
      </c>
      <c r="C86" s="32">
        <v>91</v>
      </c>
      <c r="D86" s="32"/>
      <c r="E86" s="32">
        <f>C86+D86</f>
        <v>91</v>
      </c>
      <c r="F86" s="32">
        <v>84</v>
      </c>
      <c r="G86" s="32"/>
      <c r="H86" s="32">
        <f>F86+G86</f>
        <v>84</v>
      </c>
      <c r="I86" s="50">
        <f>F86/C86*100</f>
        <v>92.307692307692307</v>
      </c>
      <c r="J86" s="50"/>
      <c r="K86" s="50">
        <f>H86/E86*100</f>
        <v>92.307692307692307</v>
      </c>
    </row>
    <row r="87" spans="1:11">
      <c r="A87" s="31"/>
      <c r="B87" s="31" t="s">
        <v>350</v>
      </c>
      <c r="C87" s="32"/>
      <c r="D87" s="32"/>
      <c r="E87" s="32"/>
      <c r="F87" s="32">
        <v>27</v>
      </c>
      <c r="G87" s="32"/>
      <c r="H87" s="32">
        <f t="shared" ref="H87:H94" si="5">F87+G87</f>
        <v>27</v>
      </c>
      <c r="I87" s="50"/>
      <c r="J87" s="50"/>
      <c r="K87" s="50"/>
    </row>
    <row r="88" spans="1:11">
      <c r="A88" s="31"/>
      <c r="B88" s="31" t="s">
        <v>349</v>
      </c>
      <c r="C88" s="32"/>
      <c r="D88" s="32"/>
      <c r="E88" s="32"/>
      <c r="F88" s="32">
        <v>57</v>
      </c>
      <c r="G88" s="32"/>
      <c r="H88" s="32">
        <f t="shared" si="5"/>
        <v>57</v>
      </c>
      <c r="I88" s="50"/>
      <c r="J88" s="50"/>
      <c r="K88" s="50"/>
    </row>
    <row r="89" spans="1:11" ht="25.5">
      <c r="A89" s="31"/>
      <c r="B89" s="31" t="s">
        <v>367</v>
      </c>
      <c r="C89" s="32">
        <v>36</v>
      </c>
      <c r="D89" s="32"/>
      <c r="E89" s="32">
        <f>C89+D89</f>
        <v>36</v>
      </c>
      <c r="F89" s="32">
        <v>33</v>
      </c>
      <c r="G89" s="32"/>
      <c r="H89" s="32">
        <f t="shared" si="5"/>
        <v>33</v>
      </c>
      <c r="I89" s="50">
        <f>F89/C89*100</f>
        <v>91.666666666666657</v>
      </c>
      <c r="J89" s="50"/>
      <c r="K89" s="50">
        <f>H89/E89*100</f>
        <v>91.666666666666657</v>
      </c>
    </row>
    <row r="90" spans="1:11">
      <c r="A90" s="31"/>
      <c r="B90" s="31" t="s">
        <v>350</v>
      </c>
      <c r="C90" s="32"/>
      <c r="D90" s="32"/>
      <c r="E90" s="32"/>
      <c r="F90" s="32">
        <v>11</v>
      </c>
      <c r="G90" s="32"/>
      <c r="H90" s="32">
        <f t="shared" si="5"/>
        <v>11</v>
      </c>
      <c r="I90" s="50"/>
      <c r="J90" s="50"/>
      <c r="K90" s="50"/>
    </row>
    <row r="91" spans="1:11">
      <c r="A91" s="31"/>
      <c r="B91" s="31" t="s">
        <v>349</v>
      </c>
      <c r="C91" s="32"/>
      <c r="D91" s="32"/>
      <c r="E91" s="32"/>
      <c r="F91" s="32">
        <v>22</v>
      </c>
      <c r="G91" s="32"/>
      <c r="H91" s="32">
        <f t="shared" si="5"/>
        <v>22</v>
      </c>
      <c r="I91" s="50"/>
      <c r="J91" s="50"/>
      <c r="K91" s="50"/>
    </row>
    <row r="92" spans="1:11" ht="38.25">
      <c r="A92" s="31"/>
      <c r="B92" s="31" t="s">
        <v>368</v>
      </c>
      <c r="C92" s="32">
        <v>55</v>
      </c>
      <c r="D92" s="32"/>
      <c r="E92" s="32">
        <f>C92+D92</f>
        <v>55</v>
      </c>
      <c r="F92" s="32">
        <v>51</v>
      </c>
      <c r="G92" s="32"/>
      <c r="H92" s="32">
        <f t="shared" si="5"/>
        <v>51</v>
      </c>
      <c r="I92" s="50">
        <f>F92/C92*100</f>
        <v>92.72727272727272</v>
      </c>
      <c r="J92" s="50"/>
      <c r="K92" s="50">
        <f>H92/E92*100</f>
        <v>92.72727272727272</v>
      </c>
    </row>
    <row r="93" spans="1:11">
      <c r="A93" s="31"/>
      <c r="B93" s="31" t="s">
        <v>350</v>
      </c>
      <c r="C93" s="32"/>
      <c r="D93" s="32"/>
      <c r="E93" s="32"/>
      <c r="F93" s="32">
        <v>16</v>
      </c>
      <c r="G93" s="32"/>
      <c r="H93" s="32">
        <f t="shared" si="5"/>
        <v>16</v>
      </c>
      <c r="I93" s="50"/>
      <c r="J93" s="50"/>
      <c r="K93" s="50"/>
    </row>
    <row r="94" spans="1:11">
      <c r="A94" s="31"/>
      <c r="B94" s="31" t="s">
        <v>349</v>
      </c>
      <c r="C94" s="32"/>
      <c r="D94" s="32"/>
      <c r="E94" s="32"/>
      <c r="F94" s="32">
        <v>35</v>
      </c>
      <c r="G94" s="32"/>
      <c r="H94" s="32">
        <f t="shared" si="5"/>
        <v>35</v>
      </c>
      <c r="I94" s="50"/>
      <c r="J94" s="50"/>
      <c r="K94" s="50"/>
    </row>
    <row r="95" spans="1:11" s="18" customFormat="1" ht="14.25">
      <c r="A95" s="36" t="s">
        <v>108</v>
      </c>
      <c r="B95" s="36" t="s">
        <v>172</v>
      </c>
      <c r="C95" s="34"/>
      <c r="D95" s="34"/>
      <c r="E95" s="34"/>
      <c r="F95" s="34"/>
      <c r="G95" s="34"/>
      <c r="H95" s="34"/>
      <c r="I95" s="50"/>
      <c r="J95" s="50"/>
      <c r="K95" s="50"/>
    </row>
    <row r="96" spans="1:11" ht="60">
      <c r="A96" s="31"/>
      <c r="B96" s="21" t="s">
        <v>370</v>
      </c>
      <c r="C96" s="32">
        <v>254.36</v>
      </c>
      <c r="D96" s="32"/>
      <c r="E96" s="32">
        <f>C96+D96</f>
        <v>254.36</v>
      </c>
      <c r="F96" s="32">
        <v>218.41</v>
      </c>
      <c r="G96" s="32"/>
      <c r="H96" s="32">
        <f>F96+G96</f>
        <v>218.41</v>
      </c>
      <c r="I96" s="50">
        <f>F96/C96*100</f>
        <v>85.866488441578852</v>
      </c>
      <c r="J96" s="50"/>
      <c r="K96" s="50">
        <f>H96/E96*100</f>
        <v>85.866488441578852</v>
      </c>
    </row>
    <row r="97" spans="1:11" ht="60">
      <c r="A97" s="31"/>
      <c r="B97" s="21" t="s">
        <v>420</v>
      </c>
      <c r="C97" s="32">
        <v>67.19</v>
      </c>
      <c r="D97" s="32"/>
      <c r="E97" s="32">
        <f>C97+D97</f>
        <v>67.19</v>
      </c>
      <c r="F97" s="32">
        <v>74.45</v>
      </c>
      <c r="G97" s="32"/>
      <c r="H97" s="32">
        <f>F97+G97</f>
        <v>74.45</v>
      </c>
      <c r="I97" s="50">
        <f>F97/C97*100</f>
        <v>110.80517934216402</v>
      </c>
      <c r="J97" s="50"/>
      <c r="K97" s="50">
        <f>H97/E97*100</f>
        <v>110.80517934216402</v>
      </c>
    </row>
    <row r="98" spans="1:11" s="18" customFormat="1">
      <c r="A98" s="36">
        <v>4</v>
      </c>
      <c r="B98" s="36" t="s">
        <v>132</v>
      </c>
      <c r="C98" s="34"/>
      <c r="D98" s="34"/>
      <c r="E98" s="34"/>
      <c r="F98" s="34"/>
      <c r="G98" s="34"/>
      <c r="H98" s="34"/>
      <c r="I98" s="50"/>
      <c r="J98" s="50"/>
      <c r="K98" s="50"/>
    </row>
    <row r="99" spans="1:11" s="18" customFormat="1" ht="45">
      <c r="A99" s="36"/>
      <c r="B99" s="33" t="s">
        <v>417</v>
      </c>
      <c r="C99" s="34"/>
      <c r="D99" s="34"/>
      <c r="E99" s="34"/>
      <c r="F99" s="32">
        <v>100</v>
      </c>
      <c r="G99" s="34"/>
      <c r="H99" s="32">
        <f>F99+G99</f>
        <v>100</v>
      </c>
      <c r="I99" s="50"/>
      <c r="J99" s="50"/>
      <c r="K99" s="50"/>
    </row>
    <row r="100" spans="1:11" s="18" customFormat="1" ht="51">
      <c r="A100" s="36"/>
      <c r="B100" s="31" t="s">
        <v>418</v>
      </c>
      <c r="C100" s="34"/>
      <c r="D100" s="34"/>
      <c r="E100" s="34"/>
      <c r="F100" s="32">
        <v>100</v>
      </c>
      <c r="G100" s="34"/>
      <c r="H100" s="32">
        <f>F100+G100</f>
        <v>100</v>
      </c>
      <c r="I100" s="50"/>
      <c r="J100" s="50"/>
      <c r="K100" s="50"/>
    </row>
    <row r="101" spans="1:11" ht="38.25">
      <c r="A101" s="31"/>
      <c r="B101" s="31" t="s">
        <v>372</v>
      </c>
      <c r="C101" s="32">
        <v>100</v>
      </c>
      <c r="D101" s="32"/>
      <c r="E101" s="32">
        <f>C101+D101</f>
        <v>100</v>
      </c>
      <c r="F101" s="32">
        <v>100</v>
      </c>
      <c r="G101" s="32"/>
      <c r="H101" s="32">
        <f>F101+G101</f>
        <v>100</v>
      </c>
      <c r="I101" s="50">
        <f>F101/C101*100</f>
        <v>100</v>
      </c>
      <c r="J101" s="50"/>
      <c r="K101" s="50">
        <f>H101/E101*100</f>
        <v>100</v>
      </c>
    </row>
    <row r="102" spans="1:11" ht="17.45" customHeight="1">
      <c r="A102" s="109" t="s">
        <v>116</v>
      </c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</row>
    <row r="103" spans="1:11" ht="30" customHeight="1">
      <c r="A103" s="111" t="s">
        <v>421</v>
      </c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</row>
    <row r="104" spans="1:11" ht="14.1" customHeight="1">
      <c r="A104" s="106" t="s">
        <v>118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</row>
    <row r="105" spans="1:11" ht="27.2" customHeight="1">
      <c r="A105" s="87" t="s">
        <v>119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11" hidden="1"/>
    <row r="107" spans="1:11" ht="15" customHeight="1">
      <c r="A107" s="81" t="s">
        <v>129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</row>
    <row r="109" spans="1:11" ht="72">
      <c r="A109" s="31" t="s">
        <v>51</v>
      </c>
      <c r="B109" s="31" t="s">
        <v>17</v>
      </c>
      <c r="C109" s="16" t="s">
        <v>120</v>
      </c>
      <c r="D109" s="16" t="s">
        <v>121</v>
      </c>
      <c r="E109" s="16" t="s">
        <v>122</v>
      </c>
      <c r="F109" s="16" t="s">
        <v>101</v>
      </c>
      <c r="G109" s="16" t="s">
        <v>123</v>
      </c>
      <c r="H109" s="16" t="s">
        <v>124</v>
      </c>
    </row>
    <row r="110" spans="1:11" ht="15">
      <c r="A110" s="32" t="s">
        <v>14</v>
      </c>
      <c r="B110" s="32" t="s">
        <v>27</v>
      </c>
      <c r="C110" s="32" t="s">
        <v>37</v>
      </c>
      <c r="D110" s="32" t="s">
        <v>45</v>
      </c>
      <c r="E110" s="32" t="s">
        <v>44</v>
      </c>
      <c r="F110" s="32" t="s">
        <v>52</v>
      </c>
      <c r="G110" s="32" t="s">
        <v>43</v>
      </c>
      <c r="H110" s="32" t="s">
        <v>53</v>
      </c>
    </row>
    <row r="111" spans="1:11" ht="15">
      <c r="A111" s="31" t="s">
        <v>54</v>
      </c>
      <c r="B111" s="31" t="s">
        <v>55</v>
      </c>
      <c r="C111" s="31" t="s">
        <v>20</v>
      </c>
      <c r="D111" s="31"/>
      <c r="E111" s="31"/>
      <c r="F111" s="31">
        <f>E111-D111</f>
        <v>0</v>
      </c>
      <c r="G111" s="31" t="s">
        <v>20</v>
      </c>
      <c r="H111" s="31" t="s">
        <v>20</v>
      </c>
    </row>
    <row r="112" spans="1:11" ht="15">
      <c r="A112" s="31"/>
      <c r="B112" s="31" t="s">
        <v>56</v>
      </c>
      <c r="C112" s="31" t="s">
        <v>20</v>
      </c>
      <c r="D112" s="31"/>
      <c r="E112" s="31"/>
      <c r="F112" s="31">
        <f>E112-D112</f>
        <v>0</v>
      </c>
      <c r="G112" s="31" t="s">
        <v>20</v>
      </c>
      <c r="H112" s="31" t="s">
        <v>20</v>
      </c>
    </row>
    <row r="113" spans="1:11" ht="30">
      <c r="A113" s="31"/>
      <c r="B113" s="31" t="s">
        <v>57</v>
      </c>
      <c r="C113" s="31" t="s">
        <v>20</v>
      </c>
      <c r="D113" s="31"/>
      <c r="E113" s="31"/>
      <c r="F113" s="31">
        <f>E113-D113</f>
        <v>0</v>
      </c>
      <c r="G113" s="31" t="s">
        <v>20</v>
      </c>
      <c r="H113" s="31" t="s">
        <v>20</v>
      </c>
    </row>
    <row r="114" spans="1:11" ht="15">
      <c r="A114" s="31"/>
      <c r="B114" s="31" t="s">
        <v>58</v>
      </c>
      <c r="C114" s="31" t="s">
        <v>20</v>
      </c>
      <c r="D114" s="31"/>
      <c r="E114" s="31"/>
      <c r="F114" s="31"/>
      <c r="G114" s="31" t="s">
        <v>20</v>
      </c>
      <c r="H114" s="31" t="s">
        <v>20</v>
      </c>
    </row>
    <row r="115" spans="1:11" ht="15">
      <c r="A115" s="31"/>
      <c r="B115" s="31" t="s">
        <v>59</v>
      </c>
      <c r="C115" s="31" t="s">
        <v>20</v>
      </c>
      <c r="D115" s="31"/>
      <c r="E115" s="31"/>
      <c r="F115" s="31"/>
      <c r="G115" s="31" t="s">
        <v>20</v>
      </c>
      <c r="H115" s="31" t="s">
        <v>20</v>
      </c>
    </row>
    <row r="116" spans="1:11">
      <c r="A116" s="96" t="s">
        <v>152</v>
      </c>
      <c r="B116" s="80"/>
      <c r="C116" s="80"/>
      <c r="D116" s="80"/>
      <c r="E116" s="80"/>
      <c r="F116" s="80"/>
      <c r="G116" s="80"/>
      <c r="H116" s="80"/>
    </row>
    <row r="117" spans="1:11" ht="15">
      <c r="A117" s="31" t="s">
        <v>27</v>
      </c>
      <c r="B117" s="31" t="s">
        <v>61</v>
      </c>
      <c r="C117" s="31" t="s">
        <v>20</v>
      </c>
      <c r="D117" s="31"/>
      <c r="E117" s="31"/>
      <c r="F117" s="31">
        <f>E117-D117</f>
        <v>0</v>
      </c>
      <c r="G117" s="31" t="s">
        <v>20</v>
      </c>
      <c r="H117" s="31" t="s">
        <v>20</v>
      </c>
    </row>
    <row r="118" spans="1:11">
      <c r="A118" s="96" t="s">
        <v>265</v>
      </c>
      <c r="B118" s="80"/>
      <c r="C118" s="80"/>
      <c r="D118" s="80"/>
      <c r="E118" s="80"/>
      <c r="F118" s="80"/>
      <c r="G118" s="80"/>
      <c r="H118" s="80"/>
    </row>
    <row r="119" spans="1:11">
      <c r="A119" s="80" t="s">
        <v>63</v>
      </c>
      <c r="B119" s="80"/>
      <c r="C119" s="80"/>
      <c r="D119" s="80"/>
      <c r="E119" s="80"/>
      <c r="F119" s="80"/>
      <c r="G119" s="80"/>
      <c r="H119" s="80"/>
    </row>
    <row r="120" spans="1:11" ht="15">
      <c r="A120" s="31" t="s">
        <v>29</v>
      </c>
      <c r="B120" s="31" t="s">
        <v>64</v>
      </c>
      <c r="C120" s="31"/>
      <c r="D120" s="31"/>
      <c r="E120" s="31"/>
      <c r="F120" s="31"/>
      <c r="G120" s="31"/>
      <c r="H120" s="31"/>
    </row>
    <row r="121" spans="1:11" ht="15">
      <c r="A121" s="31"/>
      <c r="B121" s="31" t="s">
        <v>65</v>
      </c>
      <c r="C121" s="31"/>
      <c r="D121" s="31"/>
      <c r="E121" s="31"/>
      <c r="F121" s="31">
        <f>E121-D121</f>
        <v>0</v>
      </c>
      <c r="G121" s="31"/>
      <c r="H121" s="31"/>
    </row>
    <row r="122" spans="1:11" ht="13.5" thickBot="1">
      <c r="A122" s="90" t="s">
        <v>66</v>
      </c>
      <c r="B122" s="91"/>
      <c r="C122" s="91"/>
      <c r="D122" s="91"/>
      <c r="E122" s="91"/>
      <c r="F122" s="91"/>
      <c r="G122" s="91"/>
      <c r="H122" s="92"/>
    </row>
    <row r="123" spans="1:11" ht="30">
      <c r="A123" s="31"/>
      <c r="B123" s="33" t="s">
        <v>151</v>
      </c>
      <c r="C123" s="31"/>
      <c r="D123" s="31"/>
      <c r="E123" s="31"/>
      <c r="F123" s="31">
        <f>E123-D123</f>
        <v>0</v>
      </c>
      <c r="G123" s="31"/>
      <c r="H123" s="31"/>
    </row>
    <row r="124" spans="1:11" ht="30">
      <c r="A124" s="31"/>
      <c r="B124" s="31" t="s">
        <v>68</v>
      </c>
      <c r="C124" s="31"/>
      <c r="D124" s="31"/>
      <c r="E124" s="31"/>
      <c r="F124" s="31"/>
      <c r="G124" s="31"/>
      <c r="H124" s="31"/>
    </row>
    <row r="125" spans="1:11" ht="30">
      <c r="A125" s="31" t="s">
        <v>30</v>
      </c>
      <c r="B125" s="31" t="s">
        <v>69</v>
      </c>
      <c r="C125" s="31" t="s">
        <v>20</v>
      </c>
      <c r="D125" s="31"/>
      <c r="E125" s="31"/>
      <c r="F125" s="31"/>
      <c r="G125" s="31" t="s">
        <v>20</v>
      </c>
      <c r="H125" s="31" t="s">
        <v>20</v>
      </c>
    </row>
    <row r="126" spans="1:11" ht="22.9" customHeight="1">
      <c r="A126" s="89" t="s">
        <v>263</v>
      </c>
      <c r="B126" s="89"/>
      <c r="C126" s="89"/>
      <c r="D126" s="89"/>
      <c r="E126" s="89"/>
      <c r="F126" s="89"/>
      <c r="G126" s="89"/>
      <c r="H126" s="89"/>
      <c r="I126" s="89"/>
      <c r="J126" s="89"/>
      <c r="K126" s="89"/>
    </row>
    <row r="127" spans="1:11" ht="18" customHeight="1">
      <c r="A127" s="89" t="s">
        <v>422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1" ht="18" customHeight="1">
      <c r="A128" s="89" t="s">
        <v>125</v>
      </c>
      <c r="B128" s="82"/>
      <c r="C128" s="82"/>
      <c r="D128" s="82"/>
      <c r="E128" s="82"/>
      <c r="F128" s="82"/>
      <c r="G128" s="82"/>
      <c r="H128" s="82"/>
      <c r="I128" s="82"/>
      <c r="J128" s="82"/>
      <c r="K128" s="82"/>
    </row>
    <row r="129" spans="1:11" ht="53.85" customHeight="1">
      <c r="A129" s="86" t="s">
        <v>406</v>
      </c>
      <c r="B129" s="87"/>
      <c r="C129" s="87"/>
      <c r="D129" s="87"/>
      <c r="E129" s="87"/>
      <c r="F129" s="87"/>
      <c r="G129" s="87"/>
      <c r="H129" s="87"/>
      <c r="I129" s="87"/>
      <c r="J129" s="87"/>
      <c r="K129" s="87"/>
    </row>
    <row r="130" spans="1:11" ht="33.6" customHeight="1">
      <c r="A130" s="89" t="s">
        <v>423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89"/>
    </row>
    <row r="131" spans="1:11" ht="33.950000000000003" customHeight="1">
      <c r="A131" s="110" t="s">
        <v>270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</row>
    <row r="132" spans="1:11" ht="21" customHeight="1">
      <c r="A132" s="89" t="s">
        <v>266</v>
      </c>
      <c r="B132" s="89"/>
      <c r="C132" s="89"/>
      <c r="D132" s="89"/>
      <c r="E132" s="89"/>
      <c r="F132" s="89"/>
      <c r="G132" s="89"/>
      <c r="H132" s="89"/>
      <c r="I132" s="89"/>
      <c r="J132" s="89"/>
      <c r="K132" s="89"/>
    </row>
    <row r="133" spans="1:11" ht="15.75">
      <c r="B133" s="20" t="s">
        <v>144</v>
      </c>
      <c r="C133" s="20"/>
      <c r="D133" s="20"/>
      <c r="E133" s="107" t="s">
        <v>388</v>
      </c>
      <c r="F133" s="107"/>
      <c r="G133" s="107"/>
    </row>
  </sheetData>
  <mergeCells count="73">
    <mergeCell ref="D8:K8"/>
    <mergeCell ref="C10:K10"/>
    <mergeCell ref="H1:K1"/>
    <mergeCell ref="H2:K2"/>
    <mergeCell ref="A3:K3"/>
    <mergeCell ref="D4:K4"/>
    <mergeCell ref="C42:E42"/>
    <mergeCell ref="F42:H42"/>
    <mergeCell ref="A34:E34"/>
    <mergeCell ref="A12:K12"/>
    <mergeCell ref="D6:K6"/>
    <mergeCell ref="D7:K7"/>
    <mergeCell ref="A17:K17"/>
    <mergeCell ref="A21:K21"/>
    <mergeCell ref="A27:E27"/>
    <mergeCell ref="I42:K42"/>
    <mergeCell ref="A42:A43"/>
    <mergeCell ref="B42:B43"/>
    <mergeCell ref="F44:H44"/>
    <mergeCell ref="I44:K44"/>
    <mergeCell ref="A47:K47"/>
    <mergeCell ref="A40:K40"/>
    <mergeCell ref="D5:K5"/>
    <mergeCell ref="A13:A14"/>
    <mergeCell ref="B13:B14"/>
    <mergeCell ref="C13:E13"/>
    <mergeCell ref="B11:K11"/>
    <mergeCell ref="I13:K13"/>
    <mergeCell ref="I59:K59"/>
    <mergeCell ref="A62:K62"/>
    <mergeCell ref="C59:E59"/>
    <mergeCell ref="F13:H13"/>
    <mergeCell ref="A67:K67"/>
    <mergeCell ref="A68:K68"/>
    <mergeCell ref="C63:E63"/>
    <mergeCell ref="A66:K66"/>
    <mergeCell ref="I63:K63"/>
    <mergeCell ref="C44:E44"/>
    <mergeCell ref="A71:K71"/>
    <mergeCell ref="A69:K69"/>
    <mergeCell ref="A70:K70"/>
    <mergeCell ref="A103:K103"/>
    <mergeCell ref="C48:E48"/>
    <mergeCell ref="F48:H48"/>
    <mergeCell ref="I48:K48"/>
    <mergeCell ref="A58:K58"/>
    <mergeCell ref="F63:H63"/>
    <mergeCell ref="F59:H59"/>
    <mergeCell ref="A75:K75"/>
    <mergeCell ref="B72:B73"/>
    <mergeCell ref="A81:K81"/>
    <mergeCell ref="A72:A73"/>
    <mergeCell ref="C72:E72"/>
    <mergeCell ref="F72:H72"/>
    <mergeCell ref="I72:K72"/>
    <mergeCell ref="A80:K80"/>
    <mergeCell ref="A76:K76"/>
    <mergeCell ref="E133:G133"/>
    <mergeCell ref="A126:K126"/>
    <mergeCell ref="A127:K127"/>
    <mergeCell ref="A128:K128"/>
    <mergeCell ref="A129:K129"/>
    <mergeCell ref="A130:K130"/>
    <mergeCell ref="A132:K132"/>
    <mergeCell ref="A131:K131"/>
    <mergeCell ref="A119:H119"/>
    <mergeCell ref="A118:H118"/>
    <mergeCell ref="A122:H122"/>
    <mergeCell ref="A102:K102"/>
    <mergeCell ref="A116:H116"/>
    <mergeCell ref="A105:K105"/>
    <mergeCell ref="A107:K107"/>
    <mergeCell ref="A104:K104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2" orientation="portrait" r:id="rId1"/>
  <rowBreaks count="2" manualBreakCount="2">
    <brk id="47" max="16383" man="1"/>
    <brk id="9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8"/>
  <sheetViews>
    <sheetView view="pageBreakPreview" zoomScale="95" zoomScaleNormal="85" zoomScaleSheetLayoutView="70" workbookViewId="0">
      <selection activeCell="I24" sqref="I24"/>
    </sheetView>
  </sheetViews>
  <sheetFormatPr defaultColWidth="34" defaultRowHeight="12.75"/>
  <cols>
    <col min="1" max="1" width="3.5703125" style="11" customWidth="1"/>
    <col min="2" max="2" width="34" style="11"/>
    <col min="3" max="3" width="12" style="11" customWidth="1"/>
    <col min="4" max="4" width="9.42578125" style="11" customWidth="1"/>
    <col min="5" max="5" width="12" style="11" customWidth="1"/>
    <col min="6" max="6" width="11.140625" style="11" customWidth="1"/>
    <col min="7" max="7" width="8.28515625" style="11" customWidth="1"/>
    <col min="8" max="8" width="12.5703125" style="11" customWidth="1"/>
    <col min="9" max="9" width="10.140625" style="11" customWidth="1"/>
    <col min="10" max="10" width="7.85546875" style="11" customWidth="1"/>
    <col min="11" max="11" width="9.28515625" style="11" customWidth="1"/>
    <col min="12" max="16384" width="34" style="11"/>
  </cols>
  <sheetData>
    <row r="1" spans="1:12">
      <c r="H1" s="103" t="s">
        <v>70</v>
      </c>
      <c r="I1" s="103"/>
      <c r="J1" s="103"/>
      <c r="K1" s="103"/>
    </row>
    <row r="2" spans="1:12" ht="39" customHeight="1">
      <c r="H2" s="103" t="s">
        <v>71</v>
      </c>
      <c r="I2" s="103"/>
      <c r="J2" s="103"/>
      <c r="K2" s="103"/>
    </row>
    <row r="3" spans="1:12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2" ht="34.9" customHeight="1">
      <c r="A4" s="37" t="s">
        <v>72</v>
      </c>
      <c r="B4" s="37" t="s">
        <v>134</v>
      </c>
      <c r="C4" s="37"/>
      <c r="D4" s="97" t="s">
        <v>272</v>
      </c>
      <c r="E4" s="97"/>
      <c r="F4" s="97"/>
      <c r="G4" s="97"/>
      <c r="H4" s="97"/>
      <c r="I4" s="97"/>
      <c r="J4" s="97"/>
      <c r="K4" s="97"/>
    </row>
    <row r="5" spans="1:12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2" ht="35.450000000000003" customHeight="1">
      <c r="A6" s="37" t="s">
        <v>75</v>
      </c>
      <c r="B6" s="37" t="s">
        <v>135</v>
      </c>
      <c r="C6" s="37"/>
      <c r="D6" s="97" t="s">
        <v>272</v>
      </c>
      <c r="E6" s="97"/>
      <c r="F6" s="97"/>
      <c r="G6" s="97"/>
      <c r="H6" s="97"/>
      <c r="I6" s="97"/>
      <c r="J6" s="97"/>
      <c r="K6" s="97"/>
    </row>
    <row r="7" spans="1:12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2" s="37" customFormat="1" ht="49.9" customHeight="1">
      <c r="A8" s="37" t="s">
        <v>77</v>
      </c>
      <c r="B8" s="37" t="s">
        <v>186</v>
      </c>
      <c r="C8" s="37">
        <v>1030</v>
      </c>
      <c r="D8" s="144" t="s">
        <v>187</v>
      </c>
      <c r="E8" s="144"/>
      <c r="F8" s="144"/>
      <c r="G8" s="144"/>
      <c r="H8" s="144"/>
      <c r="I8" s="144"/>
      <c r="J8" s="144"/>
      <c r="K8" s="144"/>
    </row>
    <row r="9" spans="1:12" s="12" customFormat="1" ht="18.75">
      <c r="A9" s="37"/>
      <c r="B9" s="12" t="s">
        <v>73</v>
      </c>
      <c r="C9" s="13" t="s">
        <v>79</v>
      </c>
    </row>
    <row r="10" spans="1:12" s="12" customFormat="1" ht="54.6" customHeight="1">
      <c r="A10" s="37" t="s">
        <v>80</v>
      </c>
      <c r="B10" s="37" t="s">
        <v>81</v>
      </c>
      <c r="C10" s="150" t="s">
        <v>407</v>
      </c>
      <c r="D10" s="150"/>
      <c r="E10" s="150"/>
      <c r="F10" s="150"/>
      <c r="G10" s="150"/>
      <c r="H10" s="150"/>
      <c r="I10" s="150"/>
      <c r="J10" s="150"/>
      <c r="K10" s="150"/>
      <c r="L10" s="59"/>
    </row>
    <row r="11" spans="1:12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2" ht="24" customHeight="1">
      <c r="A12" s="81" t="s">
        <v>273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2" ht="16.899999999999999" customHeight="1">
      <c r="A13" s="80" t="s">
        <v>9</v>
      </c>
      <c r="B13" s="80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2" ht="22.5">
      <c r="A14" s="80"/>
      <c r="B14" s="80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84</v>
      </c>
      <c r="J14" s="14" t="s">
        <v>89</v>
      </c>
      <c r="K14" s="14" t="s">
        <v>86</v>
      </c>
    </row>
    <row r="15" spans="1:12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2" s="13" customFormat="1" ht="15">
      <c r="A16" s="32" t="s">
        <v>14</v>
      </c>
      <c r="B16" s="35" t="s">
        <v>128</v>
      </c>
      <c r="C16" s="46">
        <v>163.78</v>
      </c>
      <c r="D16" s="46"/>
      <c r="E16" s="46">
        <f>C16+D16</f>
        <v>163.78</v>
      </c>
      <c r="F16" s="46">
        <v>156.124</v>
      </c>
      <c r="G16" s="46"/>
      <c r="H16" s="46">
        <f>F16+G16</f>
        <v>156.124</v>
      </c>
      <c r="I16" s="46">
        <f>C16-F16</f>
        <v>7.6560000000000059</v>
      </c>
      <c r="J16" s="46">
        <f>D16-G16</f>
        <v>0</v>
      </c>
      <c r="K16" s="46">
        <f>I16+J16</f>
        <v>7.6560000000000059</v>
      </c>
    </row>
    <row r="17" spans="1:11" ht="36.75" customHeight="1">
      <c r="A17" s="81" t="s">
        <v>424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38.25">
      <c r="A19" s="32">
        <v>1</v>
      </c>
      <c r="B19" s="31" t="s">
        <v>408</v>
      </c>
      <c r="C19" s="32">
        <v>143.78</v>
      </c>
      <c r="D19" s="31"/>
      <c r="E19" s="46">
        <f>C19+D19</f>
        <v>143.78</v>
      </c>
      <c r="F19" s="32">
        <v>143.64699999999999</v>
      </c>
      <c r="G19" s="31"/>
      <c r="H19" s="46">
        <f>F19+G19</f>
        <v>143.64699999999999</v>
      </c>
      <c r="I19" s="46">
        <f>C19-F19</f>
        <v>0.13300000000000978</v>
      </c>
      <c r="J19" s="46">
        <f>D19-G19</f>
        <v>0</v>
      </c>
      <c r="K19" s="46">
        <f>I19+J19</f>
        <v>0.13300000000000978</v>
      </c>
    </row>
    <row r="20" spans="1:11" ht="40.5" customHeight="1">
      <c r="A20" s="32">
        <v>2</v>
      </c>
      <c r="B20" s="31" t="s">
        <v>425</v>
      </c>
      <c r="C20" s="46">
        <v>20</v>
      </c>
      <c r="D20" s="46"/>
      <c r="E20" s="46">
        <f>C20+D20</f>
        <v>20</v>
      </c>
      <c r="F20" s="46">
        <v>12.477</v>
      </c>
      <c r="G20" s="46"/>
      <c r="H20" s="46">
        <f>F20+G20</f>
        <v>12.477</v>
      </c>
      <c r="I20" s="46">
        <f>C20-F20</f>
        <v>7.5229999999999997</v>
      </c>
      <c r="J20" s="46">
        <f>D20-G20</f>
        <v>0</v>
      </c>
      <c r="K20" s="46">
        <f>I20+J20</f>
        <v>7.5229999999999997</v>
      </c>
    </row>
    <row r="21" spans="1:11" ht="21.6" customHeight="1">
      <c r="A21" s="81" t="s">
        <v>176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36">
      <c r="A22" s="31" t="s">
        <v>16</v>
      </c>
      <c r="B22" s="31" t="s">
        <v>17</v>
      </c>
      <c r="C22" s="16" t="s">
        <v>99</v>
      </c>
      <c r="D22" s="16" t="s">
        <v>100</v>
      </c>
      <c r="E22" s="16" t="s">
        <v>101</v>
      </c>
    </row>
    <row r="23" spans="1:11" ht="15">
      <c r="A23" s="31" t="s">
        <v>14</v>
      </c>
      <c r="B23" s="31" t="s">
        <v>19</v>
      </c>
      <c r="C23" s="31" t="s">
        <v>20</v>
      </c>
      <c r="D23" s="31"/>
      <c r="E23" s="31" t="s">
        <v>20</v>
      </c>
    </row>
    <row r="24" spans="1:11" ht="15">
      <c r="A24" s="31"/>
      <c r="B24" s="31" t="s">
        <v>21</v>
      </c>
      <c r="C24" s="31"/>
      <c r="D24" s="31"/>
      <c r="E24" s="31"/>
    </row>
    <row r="25" spans="1:11" ht="15">
      <c r="A25" s="31" t="s">
        <v>22</v>
      </c>
      <c r="B25" s="31" t="s">
        <v>23</v>
      </c>
      <c r="C25" s="31" t="s">
        <v>20</v>
      </c>
      <c r="D25" s="31"/>
      <c r="E25" s="31" t="s">
        <v>20</v>
      </c>
    </row>
    <row r="26" spans="1:11" ht="15">
      <c r="A26" s="31" t="s">
        <v>24</v>
      </c>
      <c r="B26" s="31" t="s">
        <v>25</v>
      </c>
      <c r="C26" s="31" t="s">
        <v>20</v>
      </c>
      <c r="D26" s="31"/>
      <c r="E26" s="31" t="s">
        <v>20</v>
      </c>
    </row>
    <row r="27" spans="1:11">
      <c r="A27" s="80" t="s">
        <v>26</v>
      </c>
      <c r="B27" s="80"/>
      <c r="C27" s="80"/>
      <c r="D27" s="80"/>
      <c r="E27" s="80"/>
    </row>
    <row r="28" spans="1:11" ht="15">
      <c r="A28" s="31" t="s">
        <v>27</v>
      </c>
      <c r="B28" s="31" t="s">
        <v>28</v>
      </c>
      <c r="C28" s="32">
        <f>SUM(C30:C33)</f>
        <v>0</v>
      </c>
      <c r="D28" s="32">
        <f>SUM(D30:D33)</f>
        <v>0</v>
      </c>
      <c r="E28" s="32">
        <f>SUM(E30:E33)</f>
        <v>0</v>
      </c>
    </row>
    <row r="29" spans="1:11" ht="15">
      <c r="A29" s="31"/>
      <c r="B29" s="31" t="s">
        <v>21</v>
      </c>
      <c r="C29" s="32"/>
      <c r="D29" s="32"/>
      <c r="E29" s="32"/>
    </row>
    <row r="30" spans="1:11" ht="15">
      <c r="A30" s="31" t="s">
        <v>29</v>
      </c>
      <c r="B30" s="31" t="s">
        <v>23</v>
      </c>
      <c r="C30" s="32"/>
      <c r="D30" s="32"/>
      <c r="E30" s="32">
        <f>C30-D30</f>
        <v>0</v>
      </c>
    </row>
    <row r="31" spans="1:11" ht="15">
      <c r="A31" s="31" t="s">
        <v>30</v>
      </c>
      <c r="B31" s="31" t="s">
        <v>31</v>
      </c>
      <c r="C31" s="32"/>
      <c r="D31" s="32"/>
      <c r="E31" s="32">
        <f>C31-D31</f>
        <v>0</v>
      </c>
    </row>
    <row r="32" spans="1:11" ht="15">
      <c r="A32" s="31" t="s">
        <v>32</v>
      </c>
      <c r="B32" s="31" t="s">
        <v>33</v>
      </c>
      <c r="C32" s="32"/>
      <c r="D32" s="32"/>
      <c r="E32" s="32">
        <f>C32-D32</f>
        <v>0</v>
      </c>
    </row>
    <row r="33" spans="1:11" ht="15">
      <c r="A33" s="31" t="s">
        <v>34</v>
      </c>
      <c r="B33" s="31" t="s">
        <v>35</v>
      </c>
      <c r="C33" s="32"/>
      <c r="D33" s="32"/>
      <c r="E33" s="32">
        <f>C33-D33</f>
        <v>0</v>
      </c>
    </row>
    <row r="34" spans="1:11" ht="21.75" customHeight="1">
      <c r="A34" s="96" t="s">
        <v>500</v>
      </c>
      <c r="B34" s="80"/>
      <c r="C34" s="80"/>
      <c r="D34" s="80"/>
      <c r="E34" s="80"/>
    </row>
    <row r="35" spans="1:11" ht="15">
      <c r="A35" s="31" t="s">
        <v>37</v>
      </c>
      <c r="B35" s="31" t="s">
        <v>38</v>
      </c>
      <c r="C35" s="31" t="s">
        <v>20</v>
      </c>
      <c r="D35" s="31"/>
      <c r="E35" s="31"/>
    </row>
    <row r="36" spans="1:11" ht="15">
      <c r="A36" s="31"/>
      <c r="B36" s="31" t="s">
        <v>21</v>
      </c>
      <c r="C36" s="31"/>
      <c r="D36" s="31"/>
      <c r="E36" s="31"/>
    </row>
    <row r="37" spans="1:11" ht="15">
      <c r="A37" s="31" t="s">
        <v>39</v>
      </c>
      <c r="B37" s="31" t="s">
        <v>23</v>
      </c>
      <c r="C37" s="31" t="s">
        <v>20</v>
      </c>
      <c r="D37" s="31"/>
      <c r="E37" s="31"/>
    </row>
    <row r="38" spans="1:11" ht="15">
      <c r="A38" s="31" t="s">
        <v>40</v>
      </c>
      <c r="B38" s="31" t="s">
        <v>35</v>
      </c>
      <c r="C38" s="31" t="s">
        <v>20</v>
      </c>
      <c r="D38" s="31"/>
      <c r="E38" s="31"/>
    </row>
    <row r="40" spans="1:11" ht="16.149999999999999" customHeight="1">
      <c r="A40" s="81" t="s">
        <v>375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3" customHeight="1"/>
    <row r="42" spans="1:11" ht="24.2" customHeight="1">
      <c r="A42" s="80" t="s">
        <v>16</v>
      </c>
      <c r="B42" s="80" t="s">
        <v>17</v>
      </c>
      <c r="C42" s="151" t="s">
        <v>409</v>
      </c>
      <c r="D42" s="151"/>
      <c r="E42" s="151"/>
      <c r="F42" s="151" t="s">
        <v>497</v>
      </c>
      <c r="G42" s="151"/>
      <c r="H42" s="151"/>
      <c r="I42" s="151" t="s">
        <v>101</v>
      </c>
      <c r="J42" s="151"/>
      <c r="K42" s="151"/>
    </row>
    <row r="43" spans="1:11" ht="21">
      <c r="A43" s="80"/>
      <c r="B43" s="80"/>
      <c r="C43" s="60" t="s">
        <v>157</v>
      </c>
      <c r="D43" s="60" t="s">
        <v>127</v>
      </c>
      <c r="E43" s="60" t="s">
        <v>86</v>
      </c>
      <c r="F43" s="60" t="s">
        <v>157</v>
      </c>
      <c r="G43" s="60" t="s">
        <v>127</v>
      </c>
      <c r="H43" s="60" t="s">
        <v>86</v>
      </c>
      <c r="I43" s="60" t="s">
        <v>157</v>
      </c>
      <c r="J43" s="60" t="s">
        <v>127</v>
      </c>
      <c r="K43" s="60" t="s">
        <v>86</v>
      </c>
    </row>
    <row r="44" spans="1:11" s="18" customFormat="1" ht="14.25">
      <c r="A44" s="36" t="s">
        <v>104</v>
      </c>
      <c r="B44" s="36" t="s">
        <v>105</v>
      </c>
      <c r="C44" s="93"/>
      <c r="D44" s="93"/>
      <c r="E44" s="93"/>
      <c r="F44" s="93"/>
      <c r="G44" s="93"/>
      <c r="H44" s="93"/>
      <c r="I44" s="93"/>
      <c r="J44" s="93"/>
      <c r="K44" s="93"/>
    </row>
    <row r="45" spans="1:11">
      <c r="A45" s="31">
        <v>1</v>
      </c>
      <c r="B45" s="31" t="s">
        <v>376</v>
      </c>
      <c r="C45" s="48">
        <v>163780</v>
      </c>
      <c r="D45" s="44"/>
      <c r="E45" s="44">
        <f>C45+D45</f>
        <v>163780</v>
      </c>
      <c r="F45" s="44">
        <v>156123.59</v>
      </c>
      <c r="G45" s="44"/>
      <c r="H45" s="44">
        <f>F45+G45</f>
        <v>156123.59</v>
      </c>
      <c r="I45" s="49">
        <f>F45-C45</f>
        <v>-7656.4100000000035</v>
      </c>
      <c r="J45" s="44">
        <f>G45-D45</f>
        <v>0</v>
      </c>
      <c r="K45" s="44">
        <f>I45+J45</f>
        <v>-7656.4100000000035</v>
      </c>
    </row>
    <row r="46" spans="1:11" ht="30.75" customHeight="1">
      <c r="A46" s="101" t="s">
        <v>426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s="18" customFormat="1" ht="14.25">
      <c r="A47" s="36" t="s">
        <v>106</v>
      </c>
      <c r="B47" s="36" t="s">
        <v>107</v>
      </c>
      <c r="C47" s="93"/>
      <c r="D47" s="93"/>
      <c r="E47" s="93"/>
      <c r="F47" s="93"/>
      <c r="G47" s="93"/>
      <c r="H47" s="93"/>
      <c r="I47" s="93"/>
      <c r="J47" s="93"/>
      <c r="K47" s="93"/>
    </row>
    <row r="48" spans="1:11" ht="25.5">
      <c r="A48" s="31">
        <v>2</v>
      </c>
      <c r="B48" s="31" t="s">
        <v>188</v>
      </c>
      <c r="C48" s="32">
        <v>2</v>
      </c>
      <c r="D48" s="32"/>
      <c r="E48" s="32">
        <f>C48+D48</f>
        <v>2</v>
      </c>
      <c r="F48" s="32">
        <v>2</v>
      </c>
      <c r="G48" s="32"/>
      <c r="H48" s="32">
        <f>F48+G48</f>
        <v>2</v>
      </c>
      <c r="I48" s="32">
        <f t="shared" ref="I48:J50" si="0">F48-C48</f>
        <v>0</v>
      </c>
      <c r="J48" s="32">
        <f t="shared" si="0"/>
        <v>0</v>
      </c>
      <c r="K48" s="32">
        <f>I48+J48</f>
        <v>0</v>
      </c>
    </row>
    <row r="49" spans="1:11" ht="25.5">
      <c r="A49" s="31">
        <v>3</v>
      </c>
      <c r="B49" s="31" t="s">
        <v>189</v>
      </c>
      <c r="C49" s="32">
        <v>2</v>
      </c>
      <c r="D49" s="32"/>
      <c r="E49" s="32">
        <f>C49+D49</f>
        <v>2</v>
      </c>
      <c r="F49" s="32">
        <v>2</v>
      </c>
      <c r="G49" s="32"/>
      <c r="H49" s="32">
        <f>F49+G49</f>
        <v>2</v>
      </c>
      <c r="I49" s="32">
        <f t="shared" si="0"/>
        <v>0</v>
      </c>
      <c r="J49" s="32">
        <f t="shared" si="0"/>
        <v>0</v>
      </c>
      <c r="K49" s="32">
        <f>I49+J49</f>
        <v>0</v>
      </c>
    </row>
    <row r="50" spans="1:11" ht="25.5">
      <c r="A50" s="31">
        <v>4</v>
      </c>
      <c r="B50" s="31" t="s">
        <v>427</v>
      </c>
      <c r="C50" s="32">
        <v>61</v>
      </c>
      <c r="D50" s="32"/>
      <c r="E50" s="32">
        <f>C50+D50</f>
        <v>61</v>
      </c>
      <c r="F50" s="32">
        <v>61</v>
      </c>
      <c r="G50" s="32"/>
      <c r="H50" s="32">
        <f>F50+G50</f>
        <v>61</v>
      </c>
      <c r="I50" s="32">
        <f t="shared" si="0"/>
        <v>0</v>
      </c>
      <c r="J50" s="32">
        <f t="shared" si="0"/>
        <v>0</v>
      </c>
      <c r="K50" s="32">
        <f>I50+J50</f>
        <v>0</v>
      </c>
    </row>
    <row r="51" spans="1:11" ht="16.149999999999999" customHeight="1">
      <c r="A51" s="101" t="s">
        <v>180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s="18" customFormat="1" ht="14.25">
      <c r="A52" s="36" t="s">
        <v>108</v>
      </c>
      <c r="B52" s="36" t="s">
        <v>109</v>
      </c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30">
      <c r="A53" s="31">
        <v>5</v>
      </c>
      <c r="B53" s="21" t="s">
        <v>191</v>
      </c>
      <c r="C53" s="44">
        <v>81890</v>
      </c>
      <c r="D53" s="44"/>
      <c r="E53" s="44">
        <f>C53+D53</f>
        <v>81890</v>
      </c>
      <c r="F53" s="44">
        <v>78061.8</v>
      </c>
      <c r="G53" s="32"/>
      <c r="H53" s="32">
        <f>F53+G53</f>
        <v>78061.8</v>
      </c>
      <c r="I53" s="32">
        <f>F53-C53</f>
        <v>-3828.1999999999971</v>
      </c>
      <c r="J53" s="32">
        <f>G53-D53</f>
        <v>0</v>
      </c>
      <c r="K53" s="32">
        <f>I53+J53</f>
        <v>-3828.1999999999971</v>
      </c>
    </row>
    <row r="54" spans="1:11" ht="55.5" customHeight="1">
      <c r="A54" s="31">
        <v>6</v>
      </c>
      <c r="B54" s="21" t="s">
        <v>261</v>
      </c>
      <c r="C54" s="32">
        <v>2684.92</v>
      </c>
      <c r="D54" s="32"/>
      <c r="E54" s="32">
        <f>C54+D54</f>
        <v>2684.92</v>
      </c>
      <c r="F54" s="32">
        <v>2559.4</v>
      </c>
      <c r="G54" s="32"/>
      <c r="H54" s="32">
        <f>F54+G54</f>
        <v>2559.4</v>
      </c>
      <c r="I54" s="32">
        <f>F54-C54</f>
        <v>-125.51999999999998</v>
      </c>
      <c r="J54" s="32">
        <f>G54-D54</f>
        <v>0</v>
      </c>
      <c r="K54" s="32">
        <f>I54+J54</f>
        <v>-125.51999999999998</v>
      </c>
    </row>
    <row r="55" spans="1:11" ht="29.25" customHeight="1">
      <c r="A55" s="96" t="s">
        <v>505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</row>
    <row r="56" spans="1:11" s="18" customFormat="1" ht="14.25">
      <c r="A56" s="36">
        <v>4</v>
      </c>
      <c r="B56" s="30" t="s">
        <v>132</v>
      </c>
      <c r="C56" s="93"/>
      <c r="D56" s="93"/>
      <c r="E56" s="93"/>
      <c r="F56" s="93"/>
      <c r="G56" s="93"/>
      <c r="H56" s="93"/>
      <c r="I56" s="93"/>
      <c r="J56" s="93"/>
      <c r="K56" s="93"/>
    </row>
    <row r="57" spans="1:11" ht="38.25">
      <c r="A57" s="31">
        <v>7</v>
      </c>
      <c r="B57" s="31" t="s">
        <v>262</v>
      </c>
      <c r="C57" s="32">
        <v>100</v>
      </c>
      <c r="D57" s="32"/>
      <c r="E57" s="32">
        <f>C57+D57</f>
        <v>100</v>
      </c>
      <c r="F57" s="32">
        <v>100</v>
      </c>
      <c r="G57" s="32"/>
      <c r="H57" s="32">
        <f>F57+G57</f>
        <v>100</v>
      </c>
      <c r="I57" s="32">
        <f>F57-C57</f>
        <v>0</v>
      </c>
      <c r="J57" s="32">
        <f>G57-D57</f>
        <v>0</v>
      </c>
      <c r="K57" s="32">
        <f>I57+J57</f>
        <v>0</v>
      </c>
    </row>
    <row r="58" spans="1:11" ht="14.45" customHeight="1">
      <c r="A58" s="101" t="s">
        <v>133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</row>
    <row r="59" spans="1:11" ht="33" customHeight="1">
      <c r="A59" s="99" t="s">
        <v>111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11" ht="13.15" customHeight="1">
      <c r="A60" s="87" t="s">
        <v>184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ht="13.15" customHeight="1">
      <c r="A61" s="95" t="s">
        <v>112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</row>
    <row r="62" spans="1:11">
      <c r="A62" s="87" t="s">
        <v>113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7.45" customHeight="1">
      <c r="A63" s="82" t="s">
        <v>46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28.15" customHeight="1">
      <c r="A64" s="80" t="s">
        <v>16</v>
      </c>
      <c r="B64" s="80" t="s">
        <v>17</v>
      </c>
      <c r="C64" s="85" t="s">
        <v>47</v>
      </c>
      <c r="D64" s="85"/>
      <c r="E64" s="85"/>
      <c r="F64" s="85" t="s">
        <v>48</v>
      </c>
      <c r="G64" s="85"/>
      <c r="H64" s="85"/>
      <c r="I64" s="98" t="s">
        <v>114</v>
      </c>
      <c r="J64" s="85"/>
      <c r="K64" s="85"/>
    </row>
    <row r="65" spans="1:11" s="15" customFormat="1" ht="20.65" customHeight="1">
      <c r="A65" s="80"/>
      <c r="B65" s="80"/>
      <c r="C65" s="14" t="s">
        <v>84</v>
      </c>
      <c r="D65" s="14" t="s">
        <v>85</v>
      </c>
      <c r="E65" s="14" t="s">
        <v>86</v>
      </c>
      <c r="F65" s="14" t="s">
        <v>84</v>
      </c>
      <c r="G65" s="14" t="s">
        <v>85</v>
      </c>
      <c r="H65" s="14" t="s">
        <v>86</v>
      </c>
      <c r="I65" s="14" t="s">
        <v>84</v>
      </c>
      <c r="J65" s="14" t="s">
        <v>85</v>
      </c>
      <c r="K65" s="14" t="s">
        <v>86</v>
      </c>
    </row>
    <row r="66" spans="1:11" ht="18" customHeight="1">
      <c r="A66" s="31"/>
      <c r="B66" s="31" t="s">
        <v>49</v>
      </c>
      <c r="C66" s="46">
        <v>116.863</v>
      </c>
      <c r="D66" s="46"/>
      <c r="E66" s="46">
        <f>C66+D66</f>
        <v>116.863</v>
      </c>
      <c r="F66" s="46">
        <v>156.12299999999999</v>
      </c>
      <c r="G66" s="46"/>
      <c r="H66" s="46">
        <f>F66+G66</f>
        <v>156.12299999999999</v>
      </c>
      <c r="I66" s="46">
        <f>F66/C66*100</f>
        <v>133.59489316550147</v>
      </c>
      <c r="J66" s="46"/>
      <c r="K66" s="46">
        <f>H66/E66*100</f>
        <v>133.59489316550147</v>
      </c>
    </row>
    <row r="67" spans="1:11" ht="28.9" customHeight="1">
      <c r="A67" s="94" t="s">
        <v>115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</row>
    <row r="68" spans="1:11" ht="20.65" customHeight="1">
      <c r="A68" s="108" t="s">
        <v>428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ht="15">
      <c r="A69" s="31"/>
      <c r="B69" s="31" t="s">
        <v>21</v>
      </c>
      <c r="C69" s="31"/>
      <c r="D69" s="31"/>
      <c r="E69" s="31"/>
      <c r="F69" s="19"/>
      <c r="G69" s="19"/>
      <c r="H69" s="19"/>
      <c r="I69" s="19"/>
      <c r="J69" s="19"/>
      <c r="K69" s="19"/>
    </row>
    <row r="70" spans="1:11" ht="38.25">
      <c r="A70" s="31"/>
      <c r="B70" s="31" t="s">
        <v>408</v>
      </c>
      <c r="C70" s="46">
        <v>116.863</v>
      </c>
      <c r="D70" s="31"/>
      <c r="E70" s="31"/>
      <c r="F70" s="32">
        <v>143.64699999999999</v>
      </c>
      <c r="G70" s="19"/>
      <c r="H70" s="47">
        <f>F70+G70</f>
        <v>143.64699999999999</v>
      </c>
      <c r="I70" s="46">
        <f>F70/C70*100</f>
        <v>122.9191446394496</v>
      </c>
      <c r="J70" s="46"/>
      <c r="K70" s="46" t="e">
        <f>H70/E70*100</f>
        <v>#DIV/0!</v>
      </c>
    </row>
    <row r="71" spans="1:11" ht="38.25">
      <c r="A71" s="31">
        <v>1</v>
      </c>
      <c r="B71" s="31" t="s">
        <v>425</v>
      </c>
      <c r="C71" s="46"/>
      <c r="D71" s="46"/>
      <c r="E71" s="46">
        <f>C71+D71</f>
        <v>0</v>
      </c>
      <c r="F71" s="46">
        <v>12.477</v>
      </c>
      <c r="G71" s="47"/>
      <c r="H71" s="47">
        <f>F71+G71</f>
        <v>12.477</v>
      </c>
      <c r="I71" s="46"/>
      <c r="J71" s="46"/>
      <c r="K71" s="46"/>
    </row>
    <row r="72" spans="1:11" ht="30.6" customHeight="1">
      <c r="A72" s="109" t="s">
        <v>117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</row>
    <row r="73" spans="1:11" ht="20.65" customHeight="1">
      <c r="A73" s="108" t="s">
        <v>429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s="18" customFormat="1" ht="14.25">
      <c r="A74" s="36" t="s">
        <v>104</v>
      </c>
      <c r="B74" s="36" t="s">
        <v>170</v>
      </c>
      <c r="C74" s="32"/>
      <c r="D74" s="32"/>
      <c r="E74" s="32"/>
      <c r="F74" s="32"/>
      <c r="G74" s="32"/>
      <c r="H74" s="32"/>
      <c r="I74" s="42"/>
      <c r="J74" s="42"/>
      <c r="K74" s="42"/>
    </row>
    <row r="75" spans="1:11">
      <c r="A75" s="31"/>
      <c r="B75" s="31" t="s">
        <v>376</v>
      </c>
      <c r="C75" s="44">
        <v>116862.75</v>
      </c>
      <c r="D75" s="43"/>
      <c r="E75" s="41">
        <f>C75+D75</f>
        <v>116862.75</v>
      </c>
      <c r="F75" s="44">
        <v>156123.59</v>
      </c>
      <c r="G75" s="16"/>
      <c r="H75" s="16">
        <f>F75+G75</f>
        <v>156123.59</v>
      </c>
      <c r="I75" s="46">
        <f>F75/C75*100</f>
        <v>133.5956838256844</v>
      </c>
      <c r="J75" s="46"/>
      <c r="K75" s="46">
        <f>H75/E75*100</f>
        <v>133.5956838256844</v>
      </c>
    </row>
    <row r="76" spans="1:11" s="18" customFormat="1" ht="14.25">
      <c r="A76" s="36" t="s">
        <v>106</v>
      </c>
      <c r="B76" s="36" t="s">
        <v>171</v>
      </c>
      <c r="C76" s="34"/>
      <c r="D76" s="34"/>
      <c r="E76" s="34"/>
      <c r="F76" s="34"/>
      <c r="G76" s="34"/>
      <c r="H76" s="34"/>
      <c r="I76" s="46"/>
      <c r="J76" s="46"/>
      <c r="K76" s="46"/>
    </row>
    <row r="77" spans="1:11" ht="25.5">
      <c r="A77" s="31"/>
      <c r="B77" s="31" t="s">
        <v>188</v>
      </c>
      <c r="C77" s="32">
        <v>1</v>
      </c>
      <c r="D77" s="32"/>
      <c r="E77" s="32">
        <f>C77+D77</f>
        <v>1</v>
      </c>
      <c r="F77" s="32">
        <v>2</v>
      </c>
      <c r="G77" s="32"/>
      <c r="H77" s="32">
        <f>F77+G77</f>
        <v>2</v>
      </c>
      <c r="I77" s="46">
        <f t="shared" ref="I77:I86" si="1">F77/C77*100</f>
        <v>200</v>
      </c>
      <c r="J77" s="46"/>
      <c r="K77" s="46">
        <f t="shared" ref="K77:K86" si="2">H77/E77*100</f>
        <v>200</v>
      </c>
    </row>
    <row r="78" spans="1:11" ht="25.5">
      <c r="A78" s="31"/>
      <c r="B78" s="31" t="s">
        <v>189</v>
      </c>
      <c r="C78" s="32">
        <v>1</v>
      </c>
      <c r="D78" s="32"/>
      <c r="E78" s="32">
        <f>C78+D78</f>
        <v>1</v>
      </c>
      <c r="F78" s="32">
        <v>2</v>
      </c>
      <c r="G78" s="32"/>
      <c r="H78" s="32">
        <f>F78+G78</f>
        <v>2</v>
      </c>
      <c r="I78" s="46">
        <f t="shared" si="1"/>
        <v>200</v>
      </c>
      <c r="J78" s="46"/>
      <c r="K78" s="46">
        <f t="shared" si="2"/>
        <v>200</v>
      </c>
    </row>
    <row r="79" spans="1:11" ht="38.25">
      <c r="A79" s="31"/>
      <c r="B79" s="31" t="s">
        <v>190</v>
      </c>
      <c r="C79" s="32">
        <v>38</v>
      </c>
      <c r="D79" s="32"/>
      <c r="E79" s="32">
        <f>C79+D79</f>
        <v>38</v>
      </c>
      <c r="F79" s="32"/>
      <c r="G79" s="32"/>
      <c r="H79" s="32"/>
      <c r="I79" s="46"/>
      <c r="J79" s="46"/>
      <c r="K79" s="46"/>
    </row>
    <row r="80" spans="1:11" ht="25.5">
      <c r="A80" s="31"/>
      <c r="B80" s="31" t="s">
        <v>430</v>
      </c>
      <c r="C80" s="32"/>
      <c r="D80" s="32"/>
      <c r="E80" s="32"/>
      <c r="F80" s="32">
        <v>61</v>
      </c>
      <c r="G80" s="32"/>
      <c r="H80" s="32">
        <f>F80+G80</f>
        <v>61</v>
      </c>
      <c r="I80" s="46"/>
      <c r="J80" s="46"/>
      <c r="K80" s="46"/>
    </row>
    <row r="81" spans="1:11" s="18" customFormat="1" ht="14.25">
      <c r="A81" s="36" t="s">
        <v>108</v>
      </c>
      <c r="B81" s="36" t="s">
        <v>172</v>
      </c>
      <c r="C81" s="34"/>
      <c r="D81" s="34"/>
      <c r="E81" s="34"/>
      <c r="F81" s="34"/>
      <c r="G81" s="34"/>
      <c r="H81" s="34"/>
      <c r="I81" s="46"/>
      <c r="J81" s="46"/>
      <c r="K81" s="46"/>
    </row>
    <row r="82" spans="1:11" ht="30">
      <c r="A82" s="31"/>
      <c r="B82" s="21" t="s">
        <v>191</v>
      </c>
      <c r="C82" s="44">
        <v>116862.75</v>
      </c>
      <c r="D82" s="43"/>
      <c r="E82" s="41">
        <f>C82+D82</f>
        <v>116862.75</v>
      </c>
      <c r="F82" s="44">
        <v>78061.8</v>
      </c>
      <c r="G82" s="32"/>
      <c r="H82" s="32">
        <f>F82+G82</f>
        <v>78061.8</v>
      </c>
      <c r="I82" s="46">
        <f t="shared" si="1"/>
        <v>66.797846191365522</v>
      </c>
      <c r="J82" s="46"/>
      <c r="K82" s="46">
        <f t="shared" si="2"/>
        <v>66.797846191365522</v>
      </c>
    </row>
    <row r="83" spans="1:11" ht="59.25" customHeight="1">
      <c r="A83" s="31"/>
      <c r="B83" s="21" t="s">
        <v>261</v>
      </c>
      <c r="C83" s="32">
        <v>3075.34</v>
      </c>
      <c r="D83" s="32"/>
      <c r="E83" s="32">
        <f>C83+D83</f>
        <v>3075.34</v>
      </c>
      <c r="F83" s="53"/>
      <c r="G83" s="32"/>
      <c r="H83" s="32"/>
      <c r="I83" s="46">
        <f t="shared" si="1"/>
        <v>0</v>
      </c>
      <c r="J83" s="46"/>
      <c r="K83" s="46">
        <f t="shared" si="2"/>
        <v>0</v>
      </c>
    </row>
    <row r="84" spans="1:11" ht="45">
      <c r="A84" s="31"/>
      <c r="B84" s="21" t="s">
        <v>431</v>
      </c>
      <c r="C84" s="32"/>
      <c r="D84" s="32"/>
      <c r="E84" s="32"/>
      <c r="F84" s="53">
        <v>2559.4</v>
      </c>
      <c r="G84" s="32"/>
      <c r="H84" s="32">
        <f>F84+G84</f>
        <v>2559.4</v>
      </c>
      <c r="I84" s="46"/>
      <c r="J84" s="46"/>
      <c r="K84" s="46"/>
    </row>
    <row r="85" spans="1:11" s="18" customFormat="1">
      <c r="A85" s="36">
        <v>4</v>
      </c>
      <c r="B85" s="36" t="s">
        <v>132</v>
      </c>
      <c r="C85" s="34"/>
      <c r="D85" s="34"/>
      <c r="E85" s="34"/>
      <c r="F85" s="34"/>
      <c r="G85" s="34"/>
      <c r="H85" s="34"/>
      <c r="I85" s="46"/>
      <c r="J85" s="46"/>
      <c r="K85" s="46"/>
    </row>
    <row r="86" spans="1:11" ht="38.25">
      <c r="A86" s="31"/>
      <c r="B86" s="31" t="s">
        <v>432</v>
      </c>
      <c r="C86" s="32">
        <v>100</v>
      </c>
      <c r="D86" s="32"/>
      <c r="E86" s="32">
        <f>C86+D86</f>
        <v>100</v>
      </c>
      <c r="F86" s="32">
        <v>100</v>
      </c>
      <c r="G86" s="32"/>
      <c r="H86" s="32">
        <f>F86+G86</f>
        <v>100</v>
      </c>
      <c r="I86" s="46">
        <f t="shared" si="1"/>
        <v>100</v>
      </c>
      <c r="J86" s="46"/>
      <c r="K86" s="46">
        <f t="shared" si="2"/>
        <v>100</v>
      </c>
    </row>
    <row r="87" spans="1:11" ht="17.45" customHeight="1">
      <c r="A87" s="109" t="s">
        <v>116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1" ht="26.25" customHeight="1">
      <c r="A88" s="111" t="s">
        <v>433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</row>
    <row r="89" spans="1:11" ht="14.1" customHeight="1">
      <c r="A89" s="106" t="s">
        <v>118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</row>
    <row r="90" spans="1:11" ht="13.15" customHeight="1">
      <c r="A90" s="87" t="s">
        <v>119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2" spans="1:11" ht="15" customHeight="1">
      <c r="A92" s="81" t="s">
        <v>129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</row>
    <row r="94" spans="1:11" ht="72">
      <c r="A94" s="31" t="s">
        <v>51</v>
      </c>
      <c r="B94" s="31" t="s">
        <v>17</v>
      </c>
      <c r="C94" s="16" t="s">
        <v>120</v>
      </c>
      <c r="D94" s="16" t="s">
        <v>121</v>
      </c>
      <c r="E94" s="16" t="s">
        <v>122</v>
      </c>
      <c r="F94" s="16" t="s">
        <v>101</v>
      </c>
      <c r="G94" s="16" t="s">
        <v>123</v>
      </c>
      <c r="H94" s="16" t="s">
        <v>124</v>
      </c>
    </row>
    <row r="95" spans="1:11" ht="15">
      <c r="A95" s="31" t="s">
        <v>14</v>
      </c>
      <c r="B95" s="31" t="s">
        <v>27</v>
      </c>
      <c r="C95" s="31" t="s">
        <v>37</v>
      </c>
      <c r="D95" s="31" t="s">
        <v>45</v>
      </c>
      <c r="E95" s="31" t="s">
        <v>44</v>
      </c>
      <c r="F95" s="31" t="s">
        <v>52</v>
      </c>
      <c r="G95" s="31" t="s">
        <v>43</v>
      </c>
      <c r="H95" s="31" t="s">
        <v>53</v>
      </c>
    </row>
    <row r="96" spans="1:11" ht="15">
      <c r="A96" s="31" t="s">
        <v>54</v>
      </c>
      <c r="B96" s="31" t="s">
        <v>55</v>
      </c>
      <c r="C96" s="31" t="s">
        <v>20</v>
      </c>
      <c r="D96" s="31"/>
      <c r="E96" s="31"/>
      <c r="F96" s="31">
        <f>E96-D96</f>
        <v>0</v>
      </c>
      <c r="G96" s="31" t="s">
        <v>20</v>
      </c>
      <c r="H96" s="31" t="s">
        <v>20</v>
      </c>
    </row>
    <row r="97" spans="1:11" ht="15">
      <c r="A97" s="31"/>
      <c r="B97" s="31" t="s">
        <v>56</v>
      </c>
      <c r="C97" s="31" t="s">
        <v>20</v>
      </c>
      <c r="D97" s="31"/>
      <c r="E97" s="31"/>
      <c r="F97" s="31">
        <f>E97-D97</f>
        <v>0</v>
      </c>
      <c r="G97" s="31" t="s">
        <v>20</v>
      </c>
      <c r="H97" s="31" t="s">
        <v>20</v>
      </c>
    </row>
    <row r="98" spans="1:11" ht="30">
      <c r="A98" s="31"/>
      <c r="B98" s="31" t="s">
        <v>57</v>
      </c>
      <c r="C98" s="31" t="s">
        <v>20</v>
      </c>
      <c r="D98" s="31"/>
      <c r="E98" s="31"/>
      <c r="F98" s="31">
        <f>E98-D98</f>
        <v>0</v>
      </c>
      <c r="G98" s="31" t="s">
        <v>20</v>
      </c>
      <c r="H98" s="31" t="s">
        <v>20</v>
      </c>
    </row>
    <row r="99" spans="1:11" ht="15">
      <c r="A99" s="31"/>
      <c r="B99" s="31" t="s">
        <v>58</v>
      </c>
      <c r="C99" s="31" t="s">
        <v>20</v>
      </c>
      <c r="D99" s="31"/>
      <c r="E99" s="31"/>
      <c r="F99" s="31"/>
      <c r="G99" s="31" t="s">
        <v>20</v>
      </c>
      <c r="H99" s="31" t="s">
        <v>20</v>
      </c>
    </row>
    <row r="100" spans="1:11" ht="15">
      <c r="A100" s="31"/>
      <c r="B100" s="31" t="s">
        <v>59</v>
      </c>
      <c r="C100" s="31" t="s">
        <v>20</v>
      </c>
      <c r="D100" s="31"/>
      <c r="E100" s="31"/>
      <c r="F100" s="31"/>
      <c r="G100" s="31" t="s">
        <v>20</v>
      </c>
      <c r="H100" s="31" t="s">
        <v>20</v>
      </c>
    </row>
    <row r="101" spans="1:11">
      <c r="A101" s="96" t="s">
        <v>152</v>
      </c>
      <c r="B101" s="80"/>
      <c r="C101" s="80"/>
      <c r="D101" s="80"/>
      <c r="E101" s="80"/>
      <c r="F101" s="80"/>
      <c r="G101" s="80"/>
      <c r="H101" s="80"/>
    </row>
    <row r="102" spans="1:11" ht="15">
      <c r="A102" s="31" t="s">
        <v>27</v>
      </c>
      <c r="B102" s="31" t="s">
        <v>61</v>
      </c>
      <c r="C102" s="31" t="s">
        <v>20</v>
      </c>
      <c r="D102" s="31"/>
      <c r="E102" s="31"/>
      <c r="F102" s="31">
        <f>E102-D102</f>
        <v>0</v>
      </c>
      <c r="G102" s="31" t="s">
        <v>20</v>
      </c>
      <c r="H102" s="31" t="s">
        <v>20</v>
      </c>
    </row>
    <row r="103" spans="1:11">
      <c r="A103" s="96" t="s">
        <v>265</v>
      </c>
      <c r="B103" s="80"/>
      <c r="C103" s="80"/>
      <c r="D103" s="80"/>
      <c r="E103" s="80"/>
      <c r="F103" s="80"/>
      <c r="G103" s="80"/>
      <c r="H103" s="80"/>
    </row>
    <row r="104" spans="1:11">
      <c r="A104" s="80" t="s">
        <v>63</v>
      </c>
      <c r="B104" s="80"/>
      <c r="C104" s="80"/>
      <c r="D104" s="80"/>
      <c r="E104" s="80"/>
      <c r="F104" s="80"/>
      <c r="G104" s="80"/>
      <c r="H104" s="80"/>
    </row>
    <row r="105" spans="1:11" ht="15">
      <c r="A105" s="31" t="s">
        <v>29</v>
      </c>
      <c r="B105" s="31" t="s">
        <v>64</v>
      </c>
      <c r="C105" s="31"/>
      <c r="D105" s="31"/>
      <c r="E105" s="31"/>
      <c r="F105" s="31"/>
      <c r="G105" s="31"/>
      <c r="H105" s="31"/>
    </row>
    <row r="106" spans="1:11" ht="15">
      <c r="A106" s="31"/>
      <c r="B106" s="31" t="s">
        <v>65</v>
      </c>
      <c r="C106" s="31"/>
      <c r="D106" s="31"/>
      <c r="E106" s="31"/>
      <c r="F106" s="31">
        <f>E106-D106</f>
        <v>0</v>
      </c>
      <c r="G106" s="31"/>
      <c r="H106" s="31"/>
    </row>
    <row r="107" spans="1:11" ht="13.5" thickBot="1">
      <c r="A107" s="90" t="s">
        <v>66</v>
      </c>
      <c r="B107" s="91"/>
      <c r="C107" s="91"/>
      <c r="D107" s="91"/>
      <c r="E107" s="91"/>
      <c r="F107" s="91"/>
      <c r="G107" s="91"/>
      <c r="H107" s="92"/>
    </row>
    <row r="108" spans="1:11" ht="30">
      <c r="A108" s="31"/>
      <c r="B108" s="33" t="s">
        <v>151</v>
      </c>
      <c r="C108" s="31"/>
      <c r="D108" s="31"/>
      <c r="E108" s="31"/>
      <c r="F108" s="31">
        <f>E108-D108</f>
        <v>0</v>
      </c>
      <c r="G108" s="31"/>
      <c r="H108" s="31"/>
    </row>
    <row r="109" spans="1:11" ht="30">
      <c r="A109" s="31"/>
      <c r="B109" s="31" t="s">
        <v>68</v>
      </c>
      <c r="C109" s="31"/>
      <c r="D109" s="31"/>
      <c r="E109" s="31"/>
      <c r="F109" s="31"/>
      <c r="G109" s="31"/>
      <c r="H109" s="31"/>
    </row>
    <row r="110" spans="1:11" ht="30">
      <c r="A110" s="31" t="s">
        <v>30</v>
      </c>
      <c r="B110" s="31" t="s">
        <v>69</v>
      </c>
      <c r="C110" s="31" t="s">
        <v>20</v>
      </c>
      <c r="D110" s="31"/>
      <c r="E110" s="31"/>
      <c r="F110" s="31"/>
      <c r="G110" s="31" t="s">
        <v>20</v>
      </c>
      <c r="H110" s="31" t="s">
        <v>20</v>
      </c>
    </row>
    <row r="111" spans="1:11" ht="22.9" customHeight="1">
      <c r="A111" s="89" t="s">
        <v>263</v>
      </c>
      <c r="B111" s="89"/>
      <c r="C111" s="89"/>
      <c r="D111" s="89"/>
      <c r="E111" s="89"/>
      <c r="F111" s="89"/>
      <c r="G111" s="89"/>
      <c r="H111" s="89"/>
      <c r="I111" s="89"/>
      <c r="J111" s="89"/>
      <c r="K111" s="89"/>
    </row>
    <row r="112" spans="1:11" ht="18" customHeight="1">
      <c r="A112" s="89" t="s">
        <v>422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</row>
    <row r="113" spans="1:11" ht="18" customHeight="1">
      <c r="A113" s="89" t="s">
        <v>125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</row>
    <row r="114" spans="1:11" ht="30" customHeight="1">
      <c r="A114" s="86" t="s">
        <v>271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</row>
    <row r="115" spans="1:11" ht="33" customHeight="1">
      <c r="A115" s="89" t="s">
        <v>434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89"/>
    </row>
    <row r="116" spans="1:11" ht="36.75" customHeight="1">
      <c r="A116" s="110" t="s">
        <v>435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</row>
    <row r="117" spans="1:11" ht="21" customHeight="1">
      <c r="A117" s="89" t="s">
        <v>266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1" ht="15.75">
      <c r="B118" s="20" t="s">
        <v>144</v>
      </c>
      <c r="C118" s="20"/>
      <c r="D118" s="20"/>
      <c r="E118" s="107" t="s">
        <v>388</v>
      </c>
      <c r="F118" s="107"/>
      <c r="G118" s="107"/>
    </row>
  </sheetData>
  <mergeCells count="73">
    <mergeCell ref="D8:K8"/>
    <mergeCell ref="C10:K10"/>
    <mergeCell ref="H1:K1"/>
    <mergeCell ref="H2:K2"/>
    <mergeCell ref="A3:K3"/>
    <mergeCell ref="D4:K4"/>
    <mergeCell ref="C42:E42"/>
    <mergeCell ref="F42:H42"/>
    <mergeCell ref="A34:E34"/>
    <mergeCell ref="A12:K12"/>
    <mergeCell ref="D6:K6"/>
    <mergeCell ref="D7:K7"/>
    <mergeCell ref="A17:K17"/>
    <mergeCell ref="A21:K21"/>
    <mergeCell ref="A27:E27"/>
    <mergeCell ref="I42:K42"/>
    <mergeCell ref="A42:A43"/>
    <mergeCell ref="B42:B43"/>
    <mergeCell ref="F44:H44"/>
    <mergeCell ref="I44:K44"/>
    <mergeCell ref="A46:K46"/>
    <mergeCell ref="A40:K40"/>
    <mergeCell ref="D5:K5"/>
    <mergeCell ref="A13:A14"/>
    <mergeCell ref="B13:B14"/>
    <mergeCell ref="C13:E13"/>
    <mergeCell ref="B11:K11"/>
    <mergeCell ref="I13:K13"/>
    <mergeCell ref="I52:K52"/>
    <mergeCell ref="A55:K55"/>
    <mergeCell ref="C52:E52"/>
    <mergeCell ref="F13:H13"/>
    <mergeCell ref="A59:K59"/>
    <mergeCell ref="A60:K60"/>
    <mergeCell ref="C56:E56"/>
    <mergeCell ref="A58:K58"/>
    <mergeCell ref="I56:K56"/>
    <mergeCell ref="C44:E44"/>
    <mergeCell ref="A63:K63"/>
    <mergeCell ref="A61:K61"/>
    <mergeCell ref="A62:K62"/>
    <mergeCell ref="A88:K88"/>
    <mergeCell ref="C47:E47"/>
    <mergeCell ref="F47:H47"/>
    <mergeCell ref="I47:K47"/>
    <mergeCell ref="A51:K51"/>
    <mergeCell ref="F56:H56"/>
    <mergeCell ref="F52:H52"/>
    <mergeCell ref="A67:K67"/>
    <mergeCell ref="B64:B65"/>
    <mergeCell ref="A73:K73"/>
    <mergeCell ref="A64:A65"/>
    <mergeCell ref="C64:E64"/>
    <mergeCell ref="F64:H64"/>
    <mergeCell ref="I64:K64"/>
    <mergeCell ref="A72:K72"/>
    <mergeCell ref="A68:K68"/>
    <mergeCell ref="E118:G118"/>
    <mergeCell ref="A111:K111"/>
    <mergeCell ref="A112:K112"/>
    <mergeCell ref="A113:K113"/>
    <mergeCell ref="A114:K114"/>
    <mergeCell ref="A115:K115"/>
    <mergeCell ref="A117:K117"/>
    <mergeCell ref="A116:K116"/>
    <mergeCell ref="A104:H104"/>
    <mergeCell ref="A103:H103"/>
    <mergeCell ref="A107:H107"/>
    <mergeCell ref="A87:K87"/>
    <mergeCell ref="A101:H101"/>
    <mergeCell ref="A90:K90"/>
    <mergeCell ref="A92:K92"/>
    <mergeCell ref="A89:K89"/>
  </mergeCells>
  <phoneticPr fontId="17" type="noConversion"/>
  <pageMargins left="0.9055118110236221" right="0.31496062992125984" top="0.55118110236220474" bottom="0.94488188976377963" header="0.31496062992125984" footer="0.31496062992125984"/>
  <pageSetup paperSize="9" scale="70" orientation="portrait" r:id="rId1"/>
  <rowBreaks count="2" manualBreakCount="2">
    <brk id="50" max="10" man="1"/>
    <brk id="8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K105"/>
  <sheetViews>
    <sheetView view="pageBreakPreview" zoomScale="95" zoomScaleNormal="85" zoomScaleSheetLayoutView="70" workbookViewId="0">
      <selection activeCell="H23" sqref="H23"/>
    </sheetView>
  </sheetViews>
  <sheetFormatPr defaultColWidth="34" defaultRowHeight="12.75"/>
  <cols>
    <col min="1" max="1" width="5" style="11" customWidth="1"/>
    <col min="2" max="2" width="33" style="11" customWidth="1"/>
    <col min="3" max="3" width="11.140625" style="11" customWidth="1"/>
    <col min="4" max="4" width="10.140625" style="11" customWidth="1"/>
    <col min="5" max="5" width="10.570312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39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9" customHeight="1">
      <c r="A4" s="37" t="s">
        <v>72</v>
      </c>
      <c r="B4" s="37" t="s">
        <v>134</v>
      </c>
      <c r="C4" s="37"/>
      <c r="D4" s="97" t="s">
        <v>272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5.450000000000003" customHeight="1">
      <c r="A6" s="37" t="s">
        <v>75</v>
      </c>
      <c r="B6" s="37" t="s">
        <v>135</v>
      </c>
      <c r="C6" s="37"/>
      <c r="D6" s="97" t="s">
        <v>272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24.75" customHeight="1">
      <c r="A8" s="37" t="s">
        <v>77</v>
      </c>
      <c r="B8" s="37" t="s">
        <v>377</v>
      </c>
      <c r="C8" s="37">
        <v>1050</v>
      </c>
      <c r="D8" s="144" t="s">
        <v>378</v>
      </c>
      <c r="E8" s="144"/>
      <c r="F8" s="144"/>
      <c r="G8" s="144"/>
      <c r="H8" s="144"/>
      <c r="I8" s="144"/>
      <c r="J8" s="144"/>
      <c r="K8" s="144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39" customHeight="1">
      <c r="A10" s="37" t="s">
        <v>80</v>
      </c>
      <c r="B10" s="37" t="s">
        <v>81</v>
      </c>
      <c r="C10" s="79" t="s">
        <v>436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24" customHeight="1">
      <c r="A12" s="81" t="s">
        <v>273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3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4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>
        <v>4.5999999999999996</v>
      </c>
      <c r="D16" s="46"/>
      <c r="E16" s="46">
        <f>C16+D16</f>
        <v>4.5999999999999996</v>
      </c>
      <c r="F16" s="46">
        <v>4.59</v>
      </c>
      <c r="G16" s="46">
        <v>4.59</v>
      </c>
      <c r="H16" s="46">
        <f>F16+G16</f>
        <v>9.18</v>
      </c>
      <c r="I16" s="46">
        <f>C16-F16</f>
        <v>9.9999999999997868E-3</v>
      </c>
      <c r="J16" s="46">
        <f>D16-G16</f>
        <v>-4.59</v>
      </c>
      <c r="K16" s="46">
        <f>I16+J16</f>
        <v>-4.58</v>
      </c>
    </row>
    <row r="17" spans="1:11" ht="101.85" customHeight="1">
      <c r="A17" s="81" t="s">
        <v>379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48.75" customHeight="1">
      <c r="A19" s="32">
        <v>1</v>
      </c>
      <c r="B19" s="31" t="s">
        <v>437</v>
      </c>
      <c r="C19" s="46">
        <v>4.5999999999999996</v>
      </c>
      <c r="D19" s="46"/>
      <c r="E19" s="46">
        <f>C19+D19</f>
        <v>4.5999999999999996</v>
      </c>
      <c r="F19" s="46">
        <v>4.59</v>
      </c>
      <c r="G19" s="46">
        <v>4.59</v>
      </c>
      <c r="H19" s="46">
        <f>F19+G19</f>
        <v>9.18</v>
      </c>
      <c r="I19" s="46">
        <f>C19-F19</f>
        <v>9.9999999999997868E-3</v>
      </c>
      <c r="J19" s="46">
        <f>D19-G19</f>
        <v>-4.59</v>
      </c>
      <c r="K19" s="46">
        <f>I19+J19</f>
        <v>-4.58</v>
      </c>
    </row>
    <row r="20" spans="1:11" ht="21.6" customHeight="1">
      <c r="A20" s="81" t="s">
        <v>176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1" t="s">
        <v>16</v>
      </c>
      <c r="B21" s="31" t="s">
        <v>17</v>
      </c>
      <c r="C21" s="16" t="s">
        <v>99</v>
      </c>
      <c r="D21" s="16" t="s">
        <v>100</v>
      </c>
      <c r="E21" s="16" t="s">
        <v>101</v>
      </c>
    </row>
    <row r="22" spans="1:11" ht="15">
      <c r="A22" s="31" t="s">
        <v>14</v>
      </c>
      <c r="B22" s="31" t="s">
        <v>19</v>
      </c>
      <c r="C22" s="31" t="s">
        <v>20</v>
      </c>
      <c r="D22" s="31"/>
      <c r="E22" s="31" t="s">
        <v>20</v>
      </c>
    </row>
    <row r="23" spans="1:11" ht="15">
      <c r="A23" s="31"/>
      <c r="B23" s="31" t="s">
        <v>21</v>
      </c>
      <c r="C23" s="31"/>
      <c r="D23" s="31"/>
      <c r="E23" s="31"/>
    </row>
    <row r="24" spans="1:11" ht="15">
      <c r="A24" s="31" t="s">
        <v>22</v>
      </c>
      <c r="B24" s="31" t="s">
        <v>23</v>
      </c>
      <c r="C24" s="31" t="s">
        <v>20</v>
      </c>
      <c r="D24" s="31"/>
      <c r="E24" s="31" t="s">
        <v>20</v>
      </c>
    </row>
    <row r="25" spans="1:11" ht="15">
      <c r="A25" s="31" t="s">
        <v>24</v>
      </c>
      <c r="B25" s="31" t="s">
        <v>25</v>
      </c>
      <c r="C25" s="31" t="s">
        <v>20</v>
      </c>
      <c r="D25" s="31"/>
      <c r="E25" s="31" t="s">
        <v>20</v>
      </c>
    </row>
    <row r="26" spans="1:11">
      <c r="A26" s="80" t="s">
        <v>26</v>
      </c>
      <c r="B26" s="80"/>
      <c r="C26" s="80"/>
      <c r="D26" s="80"/>
      <c r="E26" s="80"/>
    </row>
    <row r="27" spans="1:11" ht="15">
      <c r="A27" s="31" t="s">
        <v>27</v>
      </c>
      <c r="B27" s="31" t="s">
        <v>28</v>
      </c>
      <c r="C27" s="32">
        <f>SUM(C29:C32)</f>
        <v>0</v>
      </c>
      <c r="D27" s="32">
        <f>SUM(D29:D32)</f>
        <v>4.59</v>
      </c>
      <c r="E27" s="32">
        <f>SUM(E29:E32)</f>
        <v>-4.59</v>
      </c>
    </row>
    <row r="28" spans="1:11" ht="15">
      <c r="A28" s="31"/>
      <c r="B28" s="31" t="s">
        <v>21</v>
      </c>
      <c r="C28" s="32"/>
      <c r="D28" s="32"/>
      <c r="E28" s="32"/>
    </row>
    <row r="29" spans="1:11" ht="15">
      <c r="A29" s="31" t="s">
        <v>29</v>
      </c>
      <c r="B29" s="31" t="s">
        <v>23</v>
      </c>
      <c r="C29" s="32"/>
      <c r="D29" s="32"/>
      <c r="E29" s="32">
        <f>C29-D29</f>
        <v>0</v>
      </c>
    </row>
    <row r="30" spans="1:11" ht="15">
      <c r="A30" s="31" t="s">
        <v>30</v>
      </c>
      <c r="B30" s="31" t="s">
        <v>31</v>
      </c>
      <c r="C30" s="32"/>
      <c r="D30" s="32"/>
      <c r="E30" s="32">
        <f>C30-D30</f>
        <v>0</v>
      </c>
    </row>
    <row r="31" spans="1:11" ht="15">
      <c r="A31" s="31" t="s">
        <v>32</v>
      </c>
      <c r="B31" s="31" t="s">
        <v>33</v>
      </c>
      <c r="C31" s="32"/>
      <c r="D31" s="32"/>
      <c r="E31" s="32">
        <f>C31-D31</f>
        <v>0</v>
      </c>
    </row>
    <row r="32" spans="1:11" ht="15">
      <c r="A32" s="31" t="s">
        <v>34</v>
      </c>
      <c r="B32" s="31" t="s">
        <v>35</v>
      </c>
      <c r="C32" s="32"/>
      <c r="D32" s="32">
        <v>4.59</v>
      </c>
      <c r="E32" s="32">
        <f>C32-D32</f>
        <v>-4.59</v>
      </c>
    </row>
    <row r="33" spans="1:11" ht="37.9" customHeight="1">
      <c r="A33" s="96" t="s">
        <v>386</v>
      </c>
      <c r="B33" s="80"/>
      <c r="C33" s="80"/>
      <c r="D33" s="80"/>
      <c r="E33" s="80"/>
    </row>
    <row r="34" spans="1:11" ht="15">
      <c r="A34" s="31" t="s">
        <v>37</v>
      </c>
      <c r="B34" s="31" t="s">
        <v>38</v>
      </c>
      <c r="C34" s="31" t="s">
        <v>20</v>
      </c>
      <c r="D34" s="31"/>
      <c r="E34" s="31"/>
    </row>
    <row r="35" spans="1:11" ht="15">
      <c r="A35" s="31"/>
      <c r="B35" s="31" t="s">
        <v>21</v>
      </c>
      <c r="C35" s="31"/>
      <c r="D35" s="31"/>
      <c r="E35" s="31"/>
    </row>
    <row r="36" spans="1:11" ht="15">
      <c r="A36" s="31" t="s">
        <v>39</v>
      </c>
      <c r="B36" s="31" t="s">
        <v>23</v>
      </c>
      <c r="C36" s="31" t="s">
        <v>20</v>
      </c>
      <c r="D36" s="31"/>
      <c r="E36" s="31"/>
    </row>
    <row r="37" spans="1:11" ht="15">
      <c r="A37" s="31" t="s">
        <v>40</v>
      </c>
      <c r="B37" s="31" t="s">
        <v>35</v>
      </c>
      <c r="C37" s="31" t="s">
        <v>20</v>
      </c>
      <c r="D37" s="31"/>
      <c r="E37" s="31"/>
    </row>
    <row r="39" spans="1:11" ht="16.149999999999999" customHeight="1">
      <c r="A39" s="81" t="s">
        <v>375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80" t="s">
        <v>16</v>
      </c>
      <c r="B41" s="80" t="s">
        <v>17</v>
      </c>
      <c r="C41" s="80" t="s">
        <v>41</v>
      </c>
      <c r="D41" s="80"/>
      <c r="E41" s="80"/>
      <c r="F41" s="80" t="s">
        <v>42</v>
      </c>
      <c r="G41" s="80"/>
      <c r="H41" s="80"/>
      <c r="I41" s="80" t="s">
        <v>18</v>
      </c>
      <c r="J41" s="80"/>
      <c r="K41" s="80"/>
    </row>
    <row r="42" spans="1:11" ht="22.5">
      <c r="A42" s="80"/>
      <c r="B42" s="80"/>
      <c r="C42" s="17" t="s">
        <v>157</v>
      </c>
      <c r="D42" s="17" t="s">
        <v>127</v>
      </c>
      <c r="E42" s="14" t="s">
        <v>86</v>
      </c>
      <c r="F42" s="17" t="s">
        <v>157</v>
      </c>
      <c r="G42" s="17" t="s">
        <v>127</v>
      </c>
      <c r="H42" s="14" t="s">
        <v>86</v>
      </c>
      <c r="I42" s="17" t="s">
        <v>157</v>
      </c>
      <c r="J42" s="17" t="s">
        <v>127</v>
      </c>
      <c r="K42" s="14" t="s">
        <v>86</v>
      </c>
    </row>
    <row r="43" spans="1:11" s="18" customFormat="1" ht="14.25">
      <c r="A43" s="36" t="s">
        <v>104</v>
      </c>
      <c r="B43" s="36" t="s">
        <v>105</v>
      </c>
      <c r="C43" s="93"/>
      <c r="D43" s="93"/>
      <c r="E43" s="93"/>
      <c r="F43" s="93"/>
      <c r="G43" s="93"/>
      <c r="H43" s="93"/>
      <c r="I43" s="93"/>
      <c r="J43" s="93"/>
      <c r="K43" s="93"/>
    </row>
    <row r="44" spans="1:11" ht="25.5">
      <c r="A44" s="31">
        <v>1</v>
      </c>
      <c r="B44" s="31" t="s">
        <v>380</v>
      </c>
      <c r="C44" s="48">
        <v>4600</v>
      </c>
      <c r="D44" s="44"/>
      <c r="E44" s="44">
        <f>C44+D44</f>
        <v>4600</v>
      </c>
      <c r="F44" s="44">
        <v>4589.88</v>
      </c>
      <c r="G44" s="44">
        <v>4589.88</v>
      </c>
      <c r="H44" s="44">
        <f>F44+G44</f>
        <v>9179.76</v>
      </c>
      <c r="I44" s="49">
        <f>F44-C44</f>
        <v>-10.119999999999891</v>
      </c>
      <c r="J44" s="44">
        <f>G44-D44</f>
        <v>4589.88</v>
      </c>
      <c r="K44" s="44">
        <f>I44+J44</f>
        <v>4579.76</v>
      </c>
    </row>
    <row r="45" spans="1:11" ht="43.7" customHeight="1">
      <c r="A45" s="101" t="s">
        <v>381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</row>
    <row r="46" spans="1:11" s="18" customFormat="1" ht="14.25">
      <c r="A46" s="36" t="s">
        <v>106</v>
      </c>
      <c r="B46" s="36" t="s">
        <v>107</v>
      </c>
      <c r="C46" s="93"/>
      <c r="D46" s="93"/>
      <c r="E46" s="93"/>
      <c r="F46" s="93"/>
      <c r="G46" s="93"/>
      <c r="H46" s="93"/>
      <c r="I46" s="93"/>
      <c r="J46" s="93"/>
      <c r="K46" s="93"/>
    </row>
    <row r="47" spans="1:11" ht="25.5">
      <c r="A47" s="31">
        <v>2</v>
      </c>
      <c r="B47" s="31" t="s">
        <v>382</v>
      </c>
      <c r="C47" s="32">
        <v>1</v>
      </c>
      <c r="D47" s="32"/>
      <c r="E47" s="32">
        <f>C47+D47</f>
        <v>1</v>
      </c>
      <c r="F47" s="32">
        <v>1</v>
      </c>
      <c r="G47" s="32">
        <v>1</v>
      </c>
      <c r="H47" s="32">
        <f>F47+G47</f>
        <v>2</v>
      </c>
      <c r="I47" s="32">
        <f>F47-C47</f>
        <v>0</v>
      </c>
      <c r="J47" s="32">
        <f>G47-D47</f>
        <v>1</v>
      </c>
      <c r="K47" s="32">
        <f>I47+J47</f>
        <v>1</v>
      </c>
    </row>
    <row r="48" spans="1:11">
      <c r="A48" s="31"/>
      <c r="B48" s="31" t="s">
        <v>349</v>
      </c>
      <c r="C48" s="32">
        <v>1</v>
      </c>
      <c r="D48" s="32"/>
      <c r="E48" s="32">
        <f>C48+D48</f>
        <v>1</v>
      </c>
      <c r="F48" s="32">
        <v>1</v>
      </c>
      <c r="G48" s="32">
        <v>1</v>
      </c>
      <c r="H48" s="32">
        <f>F48+G48</f>
        <v>2</v>
      </c>
      <c r="I48" s="32">
        <f>F48-C48</f>
        <v>0</v>
      </c>
      <c r="J48" s="32">
        <f>G48-D48</f>
        <v>1</v>
      </c>
      <c r="K48" s="32">
        <f>I48+J48</f>
        <v>1</v>
      </c>
    </row>
    <row r="49" spans="1:11">
      <c r="A49" s="101" t="s">
        <v>133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s="18" customFormat="1" ht="14.25">
      <c r="A50" s="36" t="s">
        <v>108</v>
      </c>
      <c r="B50" s="36" t="s">
        <v>109</v>
      </c>
      <c r="C50" s="93"/>
      <c r="D50" s="93"/>
      <c r="E50" s="93"/>
      <c r="F50" s="93"/>
      <c r="G50" s="93"/>
      <c r="H50" s="93"/>
      <c r="I50" s="93"/>
      <c r="J50" s="93"/>
      <c r="K50" s="93"/>
    </row>
    <row r="51" spans="1:11" ht="45">
      <c r="A51" s="31">
        <v>3</v>
      </c>
      <c r="B51" s="21" t="s">
        <v>438</v>
      </c>
      <c r="C51" s="44">
        <v>2300</v>
      </c>
      <c r="D51" s="44"/>
      <c r="E51" s="44">
        <f>C51+D51</f>
        <v>2300</v>
      </c>
      <c r="F51" s="44">
        <v>2294.94</v>
      </c>
      <c r="G51" s="32">
        <v>2294.94</v>
      </c>
      <c r="H51" s="32">
        <f>F51+G51</f>
        <v>4589.88</v>
      </c>
      <c r="I51" s="32">
        <f>F51-C51</f>
        <v>-5.0599999999999454</v>
      </c>
      <c r="J51" s="32">
        <f>G51-D51</f>
        <v>2294.94</v>
      </c>
      <c r="K51" s="32">
        <f>I51+J51</f>
        <v>2289.88</v>
      </c>
    </row>
    <row r="52" spans="1:11" ht="46.9" customHeight="1">
      <c r="A52" s="101" t="s">
        <v>381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33" customHeight="1">
      <c r="A53" s="99" t="s">
        <v>111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3.15" customHeight="1">
      <c r="A54" s="87" t="s">
        <v>184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  <row r="55" spans="1:11" ht="13.15" customHeight="1">
      <c r="A55" s="95" t="s">
        <v>112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</row>
    <row r="56" spans="1:11">
      <c r="A56" s="87" t="s">
        <v>113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ht="17.45" customHeight="1">
      <c r="A57" s="82" t="s">
        <v>46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</row>
    <row r="58" spans="1:11" ht="28.15" customHeight="1">
      <c r="A58" s="80" t="s">
        <v>16</v>
      </c>
      <c r="B58" s="80" t="s">
        <v>17</v>
      </c>
      <c r="C58" s="85" t="s">
        <v>47</v>
      </c>
      <c r="D58" s="85"/>
      <c r="E58" s="85"/>
      <c r="F58" s="85" t="s">
        <v>48</v>
      </c>
      <c r="G58" s="85"/>
      <c r="H58" s="85"/>
      <c r="I58" s="98" t="s">
        <v>114</v>
      </c>
      <c r="J58" s="85"/>
      <c r="K58" s="85"/>
    </row>
    <row r="59" spans="1:11" s="15" customFormat="1" ht="24.75" customHeight="1">
      <c r="A59" s="80"/>
      <c r="B59" s="80"/>
      <c r="C59" s="14" t="s">
        <v>84</v>
      </c>
      <c r="D59" s="14" t="s">
        <v>85</v>
      </c>
      <c r="E59" s="14" t="s">
        <v>86</v>
      </c>
      <c r="F59" s="14" t="s">
        <v>84</v>
      </c>
      <c r="G59" s="14" t="s">
        <v>85</v>
      </c>
      <c r="H59" s="14" t="s">
        <v>86</v>
      </c>
      <c r="I59" s="14" t="s">
        <v>84</v>
      </c>
      <c r="J59" s="14" t="s">
        <v>85</v>
      </c>
      <c r="K59" s="14" t="s">
        <v>86</v>
      </c>
    </row>
    <row r="60" spans="1:11" ht="18" customHeight="1">
      <c r="A60" s="31"/>
      <c r="B60" s="31" t="s">
        <v>49</v>
      </c>
      <c r="C60" s="46">
        <v>24.228999999999999</v>
      </c>
      <c r="D60" s="46">
        <v>24.228999999999999</v>
      </c>
      <c r="E60" s="46">
        <f>C60+D60</f>
        <v>48.457999999999998</v>
      </c>
      <c r="F60" s="46">
        <v>4.59</v>
      </c>
      <c r="G60" s="46">
        <v>4.59</v>
      </c>
      <c r="H60" s="46">
        <f>F60+G60</f>
        <v>9.18</v>
      </c>
      <c r="I60" s="46">
        <f>F60/C60*100</f>
        <v>18.944240373106609</v>
      </c>
      <c r="J60" s="46">
        <f>G60/D60*100</f>
        <v>18.944240373106609</v>
      </c>
      <c r="K60" s="46">
        <f>H60/E60*100</f>
        <v>18.944240373106609</v>
      </c>
    </row>
    <row r="61" spans="1:11" ht="28.9" customHeight="1">
      <c r="A61" s="94" t="s">
        <v>439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</row>
    <row r="62" spans="1:11" ht="20.65" customHeight="1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5">
      <c r="A63" s="31"/>
      <c r="B63" s="31" t="s">
        <v>21</v>
      </c>
      <c r="C63" s="31"/>
      <c r="D63" s="31"/>
      <c r="E63" s="31"/>
      <c r="F63" s="19"/>
      <c r="G63" s="19"/>
      <c r="H63" s="19"/>
      <c r="I63" s="19"/>
      <c r="J63" s="19"/>
      <c r="K63" s="19"/>
    </row>
    <row r="64" spans="1:11" ht="38.25">
      <c r="A64" s="31">
        <v>1</v>
      </c>
      <c r="B64" s="31" t="s">
        <v>437</v>
      </c>
      <c r="C64" s="46">
        <v>24.228999999999999</v>
      </c>
      <c r="D64" s="46">
        <v>71.090999999999994</v>
      </c>
      <c r="E64" s="46">
        <f>C64+D64</f>
        <v>95.32</v>
      </c>
      <c r="F64" s="46">
        <v>4.59</v>
      </c>
      <c r="G64" s="46">
        <v>4.59</v>
      </c>
      <c r="H64" s="47">
        <f>F64+G64</f>
        <v>9.18</v>
      </c>
      <c r="I64" s="46">
        <f>F64/C64*100</f>
        <v>18.944240373106609</v>
      </c>
      <c r="J64" s="46">
        <f>G64/D64*100</f>
        <v>6.4565134827193322</v>
      </c>
      <c r="K64" s="46">
        <f>H64/E64*100</f>
        <v>9.6307175828787237</v>
      </c>
    </row>
    <row r="65" spans="1:11" ht="30.6" customHeight="1">
      <c r="A65" s="109" t="s">
        <v>117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</row>
    <row r="66" spans="1:11" ht="20.65" customHeight="1">
      <c r="A66" s="108" t="s">
        <v>498</v>
      </c>
      <c r="B66" s="108"/>
      <c r="C66" s="108"/>
      <c r="D66" s="108"/>
      <c r="E66" s="108"/>
      <c r="F66" s="108"/>
      <c r="G66" s="108"/>
      <c r="H66" s="108"/>
      <c r="I66" s="108"/>
      <c r="J66" s="108"/>
      <c r="K66" s="108"/>
    </row>
    <row r="67" spans="1:11" s="18" customFormat="1" ht="14.25">
      <c r="A67" s="36" t="s">
        <v>104</v>
      </c>
      <c r="B67" s="36" t="s">
        <v>170</v>
      </c>
      <c r="C67" s="32"/>
      <c r="D67" s="32"/>
      <c r="E67" s="32"/>
      <c r="F67" s="32"/>
      <c r="G67" s="32"/>
      <c r="H67" s="32"/>
      <c r="I67" s="42"/>
      <c r="J67" s="42"/>
      <c r="K67" s="42"/>
    </row>
    <row r="68" spans="1:11" ht="36.200000000000003" customHeight="1">
      <c r="A68" s="31"/>
      <c r="B68" s="31" t="str">
        <f>B44</f>
        <v>Витрати на організацію та проведення громадських робіт</v>
      </c>
      <c r="C68" s="44">
        <v>24228.99</v>
      </c>
      <c r="D68" s="44">
        <v>24228.98</v>
      </c>
      <c r="E68" s="44">
        <f>C68+D68</f>
        <v>48457.97</v>
      </c>
      <c r="F68" s="44">
        <v>4589.88</v>
      </c>
      <c r="G68" s="44">
        <v>4589.88</v>
      </c>
      <c r="H68" s="61">
        <f>F68+G68</f>
        <v>9179.76</v>
      </c>
      <c r="I68" s="44">
        <f>F68/C68*100</f>
        <v>18.943752917476132</v>
      </c>
      <c r="J68" s="44">
        <f>G68/D68*100</f>
        <v>18.943760736110228</v>
      </c>
      <c r="K68" s="44">
        <f>H68/E68*100</f>
        <v>18.943756826792374</v>
      </c>
    </row>
    <row r="69" spans="1:11" s="18" customFormat="1" ht="14.25">
      <c r="A69" s="36" t="s">
        <v>106</v>
      </c>
      <c r="B69" s="36" t="s">
        <v>171</v>
      </c>
      <c r="C69" s="62"/>
      <c r="D69" s="62"/>
      <c r="E69" s="45"/>
      <c r="F69" s="62"/>
      <c r="G69" s="62"/>
      <c r="H69" s="62"/>
      <c r="I69" s="48"/>
      <c r="J69" s="48"/>
      <c r="K69" s="48"/>
    </row>
    <row r="70" spans="1:11" ht="25.7" customHeight="1">
      <c r="A70" s="31"/>
      <c r="B70" s="31" t="str">
        <f>B47</f>
        <v>Кількість штатних одиниць створених на проведення громадських робіт</v>
      </c>
      <c r="C70" s="16">
        <v>3</v>
      </c>
      <c r="D70" s="16"/>
      <c r="E70" s="63">
        <f>C70+D70</f>
        <v>3</v>
      </c>
      <c r="F70" s="16">
        <v>1</v>
      </c>
      <c r="G70" s="16">
        <v>1</v>
      </c>
      <c r="H70" s="16">
        <v>1</v>
      </c>
      <c r="I70" s="48">
        <f>F70/C70*100</f>
        <v>33.333333333333329</v>
      </c>
      <c r="J70" s="48"/>
      <c r="K70" s="48">
        <f>H70/E70*100</f>
        <v>33.333333333333329</v>
      </c>
    </row>
    <row r="71" spans="1:11" ht="25.7" customHeight="1">
      <c r="A71" s="31"/>
      <c r="B71" s="31" t="s">
        <v>349</v>
      </c>
      <c r="C71" s="16"/>
      <c r="D71" s="16"/>
      <c r="E71" s="63"/>
      <c r="F71" s="16">
        <v>1</v>
      </c>
      <c r="G71" s="16">
        <v>1</v>
      </c>
      <c r="H71" s="16">
        <v>1</v>
      </c>
      <c r="I71" s="48"/>
      <c r="J71" s="48"/>
      <c r="K71" s="48"/>
    </row>
    <row r="72" spans="1:11" s="18" customFormat="1" ht="14.25">
      <c r="A72" s="36" t="s">
        <v>108</v>
      </c>
      <c r="B72" s="36" t="s">
        <v>172</v>
      </c>
      <c r="C72" s="62"/>
      <c r="D72" s="62"/>
      <c r="E72" s="45"/>
      <c r="F72" s="62"/>
      <c r="G72" s="62"/>
      <c r="H72" s="62"/>
      <c r="I72" s="48"/>
      <c r="J72" s="48"/>
      <c r="K72" s="48"/>
    </row>
    <row r="73" spans="1:11" ht="47.85" customHeight="1">
      <c r="A73" s="31"/>
      <c r="B73" s="21" t="str">
        <f>B51</f>
        <v>середній розмір витрат на одну штатну одиницю при проведені громадських робіт</v>
      </c>
      <c r="C73" s="44">
        <v>1615.27</v>
      </c>
      <c r="D73" s="16">
        <v>1615.27</v>
      </c>
      <c r="E73" s="45">
        <f>C73+D73</f>
        <v>3230.54</v>
      </c>
      <c r="F73" s="44">
        <v>2294.94</v>
      </c>
      <c r="G73" s="16">
        <v>2294.94</v>
      </c>
      <c r="H73" s="16">
        <f>F73+G73</f>
        <v>4589.88</v>
      </c>
      <c r="I73" s="48">
        <f>F73/C73*100</f>
        <v>142.0777950435531</v>
      </c>
      <c r="J73" s="44">
        <f>G73/D73*100</f>
        <v>142.0777950435531</v>
      </c>
      <c r="K73" s="48">
        <f>H73/E73*100</f>
        <v>142.0777950435531</v>
      </c>
    </row>
    <row r="74" spans="1:11" ht="17.45" customHeight="1">
      <c r="A74" s="109" t="s">
        <v>116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</row>
    <row r="75" spans="1:11" ht="20.25" customHeight="1">
      <c r="A75" s="111" t="s">
        <v>499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</row>
    <row r="76" spans="1:11" ht="14.1" customHeight="1">
      <c r="A76" s="106" t="s">
        <v>118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</row>
    <row r="77" spans="1:11" ht="13.15" customHeight="1">
      <c r="A77" s="87" t="s">
        <v>119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</row>
    <row r="79" spans="1:11" ht="15" customHeight="1">
      <c r="A79" s="81" t="s">
        <v>129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</row>
    <row r="81" spans="1:8" ht="72">
      <c r="A81" s="31" t="s">
        <v>51</v>
      </c>
      <c r="B81" s="31" t="s">
        <v>17</v>
      </c>
      <c r="C81" s="16" t="s">
        <v>120</v>
      </c>
      <c r="D81" s="16" t="s">
        <v>121</v>
      </c>
      <c r="E81" s="16" t="s">
        <v>122</v>
      </c>
      <c r="F81" s="16" t="s">
        <v>101</v>
      </c>
      <c r="G81" s="16" t="s">
        <v>123</v>
      </c>
      <c r="H81" s="16" t="s">
        <v>124</v>
      </c>
    </row>
    <row r="82" spans="1:8" ht="15">
      <c r="A82" s="31" t="s">
        <v>14</v>
      </c>
      <c r="B82" s="31" t="s">
        <v>27</v>
      </c>
      <c r="C82" s="31" t="s">
        <v>37</v>
      </c>
      <c r="D82" s="31" t="s">
        <v>45</v>
      </c>
      <c r="E82" s="31" t="s">
        <v>44</v>
      </c>
      <c r="F82" s="31" t="s">
        <v>52</v>
      </c>
      <c r="G82" s="31" t="s">
        <v>43</v>
      </c>
      <c r="H82" s="31" t="s">
        <v>53</v>
      </c>
    </row>
    <row r="83" spans="1:8" ht="15">
      <c r="A83" s="31" t="s">
        <v>54</v>
      </c>
      <c r="B83" s="31" t="s">
        <v>55</v>
      </c>
      <c r="C83" s="31" t="s">
        <v>20</v>
      </c>
      <c r="D83" s="31"/>
      <c r="E83" s="31"/>
      <c r="F83" s="31">
        <f>E83-D83</f>
        <v>0</v>
      </c>
      <c r="G83" s="31" t="s">
        <v>20</v>
      </c>
      <c r="H83" s="31" t="s">
        <v>20</v>
      </c>
    </row>
    <row r="84" spans="1:8" ht="15">
      <c r="A84" s="31"/>
      <c r="B84" s="31" t="s">
        <v>56</v>
      </c>
      <c r="C84" s="31" t="s">
        <v>20</v>
      </c>
      <c r="D84" s="31"/>
      <c r="E84" s="31"/>
      <c r="F84" s="31">
        <f>E84-D84</f>
        <v>0</v>
      </c>
      <c r="G84" s="31" t="s">
        <v>20</v>
      </c>
      <c r="H84" s="31" t="s">
        <v>20</v>
      </c>
    </row>
    <row r="85" spans="1:8" ht="45">
      <c r="A85" s="31"/>
      <c r="B85" s="31" t="s">
        <v>57</v>
      </c>
      <c r="C85" s="31" t="s">
        <v>20</v>
      </c>
      <c r="D85" s="31"/>
      <c r="E85" s="31"/>
      <c r="F85" s="31">
        <f>E85-D85</f>
        <v>0</v>
      </c>
      <c r="G85" s="31" t="s">
        <v>20</v>
      </c>
      <c r="H85" s="31" t="s">
        <v>20</v>
      </c>
    </row>
    <row r="86" spans="1:8" ht="15">
      <c r="A86" s="31"/>
      <c r="B86" s="31" t="s">
        <v>58</v>
      </c>
      <c r="C86" s="31" t="s">
        <v>20</v>
      </c>
      <c r="D86" s="31"/>
      <c r="E86" s="31"/>
      <c r="F86" s="31"/>
      <c r="G86" s="31" t="s">
        <v>20</v>
      </c>
      <c r="H86" s="31" t="s">
        <v>20</v>
      </c>
    </row>
    <row r="87" spans="1:8" ht="15">
      <c r="A87" s="31"/>
      <c r="B87" s="31" t="s">
        <v>59</v>
      </c>
      <c r="C87" s="31" t="s">
        <v>20</v>
      </c>
      <c r="D87" s="31"/>
      <c r="E87" s="31"/>
      <c r="F87" s="31"/>
      <c r="G87" s="31" t="s">
        <v>20</v>
      </c>
      <c r="H87" s="31" t="s">
        <v>20</v>
      </c>
    </row>
    <row r="88" spans="1:8">
      <c r="A88" s="96" t="s">
        <v>152</v>
      </c>
      <c r="B88" s="80"/>
      <c r="C88" s="80"/>
      <c r="D88" s="80"/>
      <c r="E88" s="80"/>
      <c r="F88" s="80"/>
      <c r="G88" s="80"/>
      <c r="H88" s="80"/>
    </row>
    <row r="89" spans="1:8" ht="30">
      <c r="A89" s="31" t="s">
        <v>27</v>
      </c>
      <c r="B89" s="31" t="s">
        <v>61</v>
      </c>
      <c r="C89" s="31" t="s">
        <v>20</v>
      </c>
      <c r="D89" s="31"/>
      <c r="E89" s="31"/>
      <c r="F89" s="31">
        <f>E89-D89</f>
        <v>0</v>
      </c>
      <c r="G89" s="31" t="s">
        <v>20</v>
      </c>
      <c r="H89" s="31" t="s">
        <v>20</v>
      </c>
    </row>
    <row r="90" spans="1:8">
      <c r="A90" s="96" t="s">
        <v>265</v>
      </c>
      <c r="B90" s="80"/>
      <c r="C90" s="80"/>
      <c r="D90" s="80"/>
      <c r="E90" s="80"/>
      <c r="F90" s="80"/>
      <c r="G90" s="80"/>
      <c r="H90" s="80"/>
    </row>
    <row r="91" spans="1:8">
      <c r="A91" s="80" t="s">
        <v>63</v>
      </c>
      <c r="B91" s="80"/>
      <c r="C91" s="80"/>
      <c r="D91" s="80"/>
      <c r="E91" s="80"/>
      <c r="F91" s="80"/>
      <c r="G91" s="80"/>
      <c r="H91" s="80"/>
    </row>
    <row r="92" spans="1:8" ht="15">
      <c r="A92" s="31" t="s">
        <v>29</v>
      </c>
      <c r="B92" s="31" t="s">
        <v>64</v>
      </c>
      <c r="C92" s="31"/>
      <c r="D92" s="31"/>
      <c r="E92" s="31"/>
      <c r="F92" s="31"/>
      <c r="G92" s="31"/>
      <c r="H92" s="31"/>
    </row>
    <row r="93" spans="1:8" ht="15">
      <c r="A93" s="31"/>
      <c r="B93" s="31" t="s">
        <v>65</v>
      </c>
      <c r="C93" s="31"/>
      <c r="D93" s="31"/>
      <c r="E93" s="31"/>
      <c r="F93" s="31">
        <f>E93-D93</f>
        <v>0</v>
      </c>
      <c r="G93" s="31"/>
      <c r="H93" s="31"/>
    </row>
    <row r="94" spans="1:8" ht="13.5" thickBot="1">
      <c r="A94" s="90" t="s">
        <v>66</v>
      </c>
      <c r="B94" s="91"/>
      <c r="C94" s="91"/>
      <c r="D94" s="91"/>
      <c r="E94" s="91"/>
      <c r="F94" s="91"/>
      <c r="G94" s="91"/>
      <c r="H94" s="92"/>
    </row>
    <row r="95" spans="1:8" ht="30">
      <c r="A95" s="31"/>
      <c r="B95" s="33" t="s">
        <v>151</v>
      </c>
      <c r="C95" s="31"/>
      <c r="D95" s="31"/>
      <c r="E95" s="31"/>
      <c r="F95" s="31">
        <f>E95-D95</f>
        <v>0</v>
      </c>
      <c r="G95" s="31"/>
      <c r="H95" s="31"/>
    </row>
    <row r="96" spans="1:8" ht="30">
      <c r="A96" s="31"/>
      <c r="B96" s="31" t="s">
        <v>68</v>
      </c>
      <c r="C96" s="31"/>
      <c r="D96" s="31"/>
      <c r="E96" s="31"/>
      <c r="F96" s="31"/>
      <c r="G96" s="31"/>
      <c r="H96" s="31"/>
    </row>
    <row r="97" spans="1:11" ht="30">
      <c r="A97" s="31" t="s">
        <v>30</v>
      </c>
      <c r="B97" s="31" t="s">
        <v>69</v>
      </c>
      <c r="C97" s="31" t="s">
        <v>20</v>
      </c>
      <c r="D97" s="31"/>
      <c r="E97" s="31"/>
      <c r="F97" s="31"/>
      <c r="G97" s="31" t="s">
        <v>20</v>
      </c>
      <c r="H97" s="31" t="s">
        <v>20</v>
      </c>
    </row>
    <row r="98" spans="1:11" ht="22.9" customHeight="1">
      <c r="A98" s="89" t="s">
        <v>263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</row>
    <row r="99" spans="1:11" ht="18" customHeight="1">
      <c r="A99" s="89" t="s">
        <v>422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</row>
    <row r="100" spans="1:11" ht="18" customHeight="1">
      <c r="A100" s="89" t="s">
        <v>125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</row>
    <row r="101" spans="1:11" ht="20.25" customHeight="1">
      <c r="A101" s="86" t="s">
        <v>384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11" ht="14.1" customHeight="1">
      <c r="A102" s="89" t="s">
        <v>440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</row>
    <row r="103" spans="1:11" ht="30" customHeight="1">
      <c r="A103" s="110" t="s">
        <v>385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</row>
    <row r="104" spans="1:11" ht="21" customHeight="1">
      <c r="A104" s="89" t="s">
        <v>266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1" ht="15.75">
      <c r="B105" s="20" t="s">
        <v>144</v>
      </c>
      <c r="C105" s="20"/>
      <c r="D105" s="20"/>
      <c r="E105" s="107" t="s">
        <v>388</v>
      </c>
      <c r="F105" s="107"/>
      <c r="G105" s="107"/>
    </row>
  </sheetData>
  <mergeCells count="69">
    <mergeCell ref="A94:H94"/>
    <mergeCell ref="A91:H91"/>
    <mergeCell ref="A88:H88"/>
    <mergeCell ref="A61:K61"/>
    <mergeCell ref="A62:K62"/>
    <mergeCell ref="A65:K65"/>
    <mergeCell ref="A90:H90"/>
    <mergeCell ref="A66:K66"/>
    <mergeCell ref="A79:K79"/>
    <mergeCell ref="A104:K104"/>
    <mergeCell ref="E105:G105"/>
    <mergeCell ref="A98:K98"/>
    <mergeCell ref="A99:K99"/>
    <mergeCell ref="A100:K100"/>
    <mergeCell ref="A101:K101"/>
    <mergeCell ref="A102:K102"/>
    <mergeCell ref="A103:K103"/>
    <mergeCell ref="B58:B59"/>
    <mergeCell ref="A58:A59"/>
    <mergeCell ref="A77:K77"/>
    <mergeCell ref="C58:E58"/>
    <mergeCell ref="F58:H58"/>
    <mergeCell ref="I58:K58"/>
    <mergeCell ref="A74:K74"/>
    <mergeCell ref="A75:K75"/>
    <mergeCell ref="A76:K76"/>
    <mergeCell ref="C41:E41"/>
    <mergeCell ref="F13:H13"/>
    <mergeCell ref="B13:B14"/>
    <mergeCell ref="A56:K56"/>
    <mergeCell ref="A57:K57"/>
    <mergeCell ref="A52:K52"/>
    <mergeCell ref="A53:K53"/>
    <mergeCell ref="A54:K54"/>
    <mergeCell ref="A55:K55"/>
    <mergeCell ref="F46:H46"/>
    <mergeCell ref="I46:K46"/>
    <mergeCell ref="A49:K49"/>
    <mergeCell ref="C50:E50"/>
    <mergeCell ref="F50:H50"/>
    <mergeCell ref="I50:K50"/>
    <mergeCell ref="C46:E46"/>
    <mergeCell ref="A45:K45"/>
    <mergeCell ref="I41:K41"/>
    <mergeCell ref="A20:K20"/>
    <mergeCell ref="A26:E26"/>
    <mergeCell ref="F41:H41"/>
    <mergeCell ref="A13:A14"/>
    <mergeCell ref="C13:E13"/>
    <mergeCell ref="A33:E33"/>
    <mergeCell ref="A39:K39"/>
    <mergeCell ref="A41:A42"/>
    <mergeCell ref="C43:E43"/>
    <mergeCell ref="F43:H43"/>
    <mergeCell ref="D8:K8"/>
    <mergeCell ref="C10:K10"/>
    <mergeCell ref="B11:K11"/>
    <mergeCell ref="I43:K43"/>
    <mergeCell ref="I13:K13"/>
    <mergeCell ref="A17:K17"/>
    <mergeCell ref="A12:K12"/>
    <mergeCell ref="B41:B42"/>
    <mergeCell ref="D7:K7"/>
    <mergeCell ref="D6:K6"/>
    <mergeCell ref="D5:K5"/>
    <mergeCell ref="H1:K1"/>
    <mergeCell ref="H2:K2"/>
    <mergeCell ref="A3:K3"/>
    <mergeCell ref="D4:K4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68" orientation="portrait" r:id="rId1"/>
  <rowBreaks count="2" manualBreakCount="2">
    <brk id="49" max="16383" man="1"/>
    <brk id="7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K116"/>
  <sheetViews>
    <sheetView view="pageBreakPreview" zoomScale="95" zoomScaleNormal="85" zoomScaleSheetLayoutView="70" workbookViewId="0">
      <selection activeCell="A65" sqref="A65:K65"/>
    </sheetView>
  </sheetViews>
  <sheetFormatPr defaultColWidth="34" defaultRowHeight="12.75"/>
  <cols>
    <col min="1" max="1" width="5.28515625" style="2" customWidth="1"/>
    <col min="2" max="2" width="30.85546875" style="2" customWidth="1"/>
    <col min="3" max="3" width="13" style="2" customWidth="1"/>
    <col min="4" max="4" width="9.42578125" style="2" customWidth="1"/>
    <col min="5" max="5" width="12.7109375" style="2" customWidth="1"/>
    <col min="6" max="6" width="11.5703125" style="2" customWidth="1"/>
    <col min="7" max="7" width="9.28515625" style="2" customWidth="1"/>
    <col min="8" max="8" width="13.7109375" style="2" customWidth="1"/>
    <col min="9" max="9" width="10.140625" style="2" customWidth="1"/>
    <col min="10" max="10" width="9.42578125" style="2" customWidth="1"/>
    <col min="11" max="11" width="11.5703125" style="2" customWidth="1"/>
    <col min="12" max="16384" width="34" style="2"/>
  </cols>
  <sheetData>
    <row r="1" spans="1:11">
      <c r="H1" s="115" t="s">
        <v>70</v>
      </c>
      <c r="I1" s="115"/>
      <c r="J1" s="115"/>
      <c r="K1" s="115"/>
    </row>
    <row r="2" spans="1:11" ht="38.25" customHeight="1"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4.9" customHeight="1">
      <c r="A4" s="22" t="s">
        <v>72</v>
      </c>
      <c r="B4" s="22" t="s">
        <v>134</v>
      </c>
      <c r="C4" s="22"/>
      <c r="D4" s="117" t="s">
        <v>274</v>
      </c>
      <c r="E4" s="117"/>
      <c r="F4" s="117"/>
      <c r="G4" s="117"/>
      <c r="H4" s="117"/>
      <c r="I4" s="117"/>
      <c r="J4" s="117"/>
      <c r="K4" s="117"/>
    </row>
    <row r="5" spans="1:11" ht="18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5.450000000000003" customHeight="1">
      <c r="A6" s="22" t="s">
        <v>75</v>
      </c>
      <c r="B6" s="22" t="s">
        <v>135</v>
      </c>
      <c r="C6" s="22"/>
      <c r="D6" s="117" t="s">
        <v>274</v>
      </c>
      <c r="E6" s="117"/>
      <c r="F6" s="117"/>
      <c r="G6" s="117"/>
      <c r="H6" s="117"/>
      <c r="I6" s="117"/>
      <c r="J6" s="117"/>
      <c r="K6" s="117"/>
    </row>
    <row r="7" spans="1:11" ht="18" customHeight="1">
      <c r="B7" s="1" t="s">
        <v>73</v>
      </c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s="22" customFormat="1" ht="32.25" customHeight="1">
      <c r="A8" s="22" t="s">
        <v>77</v>
      </c>
      <c r="B8" s="22" t="s">
        <v>504</v>
      </c>
      <c r="C8" s="22">
        <v>1090</v>
      </c>
      <c r="D8" s="140" t="s">
        <v>318</v>
      </c>
      <c r="E8" s="140"/>
      <c r="F8" s="140"/>
      <c r="G8" s="140"/>
      <c r="H8" s="140"/>
      <c r="I8" s="140"/>
      <c r="J8" s="140"/>
      <c r="K8" s="140"/>
    </row>
    <row r="9" spans="1:11" s="1" customFormat="1" ht="18.75">
      <c r="A9" s="22"/>
      <c r="B9" s="1" t="s">
        <v>73</v>
      </c>
      <c r="C9" s="3" t="s">
        <v>79</v>
      </c>
    </row>
    <row r="10" spans="1:11" s="1" customFormat="1" ht="36.200000000000003" customHeight="1">
      <c r="A10" s="22" t="s">
        <v>80</v>
      </c>
      <c r="B10" s="22" t="s">
        <v>81</v>
      </c>
      <c r="C10" s="141" t="s">
        <v>441</v>
      </c>
      <c r="D10" s="141"/>
      <c r="E10" s="141"/>
      <c r="F10" s="141"/>
      <c r="G10" s="141"/>
      <c r="H10" s="141"/>
      <c r="I10" s="141"/>
      <c r="J10" s="141"/>
      <c r="K10" s="141"/>
    </row>
    <row r="11" spans="1:11" s="1" customFormat="1" ht="16.899999999999999" customHeight="1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 ht="18" customHeight="1">
      <c r="A12" s="113" t="s">
        <v>282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 ht="16.899999999999999" customHeight="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84</v>
      </c>
      <c r="J14" s="4" t="s">
        <v>85</v>
      </c>
      <c r="K14" s="4" t="s">
        <v>86</v>
      </c>
    </row>
    <row r="15" spans="1:11" s="5" customFormat="1" ht="11.25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5">
      <c r="A16" s="23" t="s">
        <v>14</v>
      </c>
      <c r="B16" s="24" t="s">
        <v>128</v>
      </c>
      <c r="C16" s="39">
        <v>121.479</v>
      </c>
      <c r="D16" s="39"/>
      <c r="E16" s="39">
        <f>C16+D16</f>
        <v>121.479</v>
      </c>
      <c r="F16" s="39">
        <v>121.479</v>
      </c>
      <c r="G16" s="39"/>
      <c r="H16" s="39">
        <f>F16+G16</f>
        <v>121.479</v>
      </c>
      <c r="I16" s="39">
        <f>C16-F16</f>
        <v>0</v>
      </c>
      <c r="J16" s="39">
        <f>D16-G16</f>
        <v>0</v>
      </c>
      <c r="K16" s="39">
        <f>I16+J16</f>
        <v>0</v>
      </c>
    </row>
    <row r="17" spans="1:11" ht="21.75" customHeight="1">
      <c r="A17" s="113" t="s">
        <v>306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63.75" customHeight="1">
      <c r="A19" s="32">
        <v>2</v>
      </c>
      <c r="B19" s="26" t="s">
        <v>442</v>
      </c>
      <c r="C19" s="39">
        <v>121.479</v>
      </c>
      <c r="D19" s="39"/>
      <c r="E19" s="39">
        <f>C19+D19</f>
        <v>121.479</v>
      </c>
      <c r="F19" s="39">
        <v>121.479</v>
      </c>
      <c r="G19" s="39"/>
      <c r="H19" s="39">
        <f>F19+G19</f>
        <v>121.479</v>
      </c>
      <c r="I19" s="39">
        <f>C19-F19</f>
        <v>0</v>
      </c>
      <c r="J19" s="39">
        <f>D19-G19</f>
        <v>0</v>
      </c>
      <c r="K19" s="39">
        <f>I19+J19</f>
        <v>0</v>
      </c>
    </row>
    <row r="20" spans="1:11" ht="21.6" customHeight="1">
      <c r="A20" s="113" t="s">
        <v>102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36">
      <c r="A21" s="26" t="s">
        <v>16</v>
      </c>
      <c r="B21" s="26" t="s">
        <v>17</v>
      </c>
      <c r="C21" s="6" t="s">
        <v>99</v>
      </c>
      <c r="D21" s="6" t="s">
        <v>100</v>
      </c>
      <c r="E21" s="6" t="s">
        <v>101</v>
      </c>
    </row>
    <row r="22" spans="1:11" ht="15">
      <c r="A22" s="26" t="s">
        <v>14</v>
      </c>
      <c r="B22" s="26" t="s">
        <v>19</v>
      </c>
      <c r="C22" s="26" t="s">
        <v>20</v>
      </c>
      <c r="D22" s="26"/>
      <c r="E22" s="26" t="s">
        <v>20</v>
      </c>
    </row>
    <row r="23" spans="1:11" ht="15">
      <c r="A23" s="26"/>
      <c r="B23" s="26" t="s">
        <v>21</v>
      </c>
      <c r="C23" s="26"/>
      <c r="D23" s="26"/>
      <c r="E23" s="26"/>
    </row>
    <row r="24" spans="1:11" ht="15">
      <c r="A24" s="26" t="s">
        <v>22</v>
      </c>
      <c r="B24" s="26" t="s">
        <v>23</v>
      </c>
      <c r="C24" s="26" t="s">
        <v>20</v>
      </c>
      <c r="D24" s="26"/>
      <c r="E24" s="26" t="s">
        <v>20</v>
      </c>
    </row>
    <row r="25" spans="1:11" ht="15">
      <c r="A25" s="26" t="s">
        <v>24</v>
      </c>
      <c r="B25" s="26" t="s">
        <v>25</v>
      </c>
      <c r="C25" s="26" t="s">
        <v>20</v>
      </c>
      <c r="D25" s="26"/>
      <c r="E25" s="26" t="s">
        <v>20</v>
      </c>
    </row>
    <row r="26" spans="1:11">
      <c r="A26" s="120" t="s">
        <v>26</v>
      </c>
      <c r="B26" s="120"/>
      <c r="C26" s="120"/>
      <c r="D26" s="120"/>
      <c r="E26" s="120"/>
    </row>
    <row r="27" spans="1:11" ht="15">
      <c r="A27" s="26" t="s">
        <v>27</v>
      </c>
      <c r="B27" s="26" t="s">
        <v>28</v>
      </c>
      <c r="C27" s="23">
        <f>SUM(C29:C32)</f>
        <v>0</v>
      </c>
      <c r="D27" s="23">
        <f>SUM(D29:D32)</f>
        <v>0</v>
      </c>
      <c r="E27" s="23">
        <f>SUM(E29:E32)</f>
        <v>0</v>
      </c>
    </row>
    <row r="28" spans="1:11" ht="15">
      <c r="A28" s="26"/>
      <c r="B28" s="26" t="s">
        <v>21</v>
      </c>
      <c r="C28" s="23"/>
      <c r="D28" s="23"/>
      <c r="E28" s="23"/>
    </row>
    <row r="29" spans="1:11" ht="15">
      <c r="A29" s="26" t="s">
        <v>29</v>
      </c>
      <c r="B29" s="26" t="s">
        <v>23</v>
      </c>
      <c r="C29" s="23"/>
      <c r="D29" s="23"/>
      <c r="E29" s="23">
        <f>C29-D29</f>
        <v>0</v>
      </c>
    </row>
    <row r="30" spans="1:11" ht="15">
      <c r="A30" s="26" t="s">
        <v>30</v>
      </c>
      <c r="B30" s="26" t="s">
        <v>31</v>
      </c>
      <c r="C30" s="23"/>
      <c r="D30" s="23"/>
      <c r="E30" s="23">
        <f>C30-D30</f>
        <v>0</v>
      </c>
    </row>
    <row r="31" spans="1:11" ht="15">
      <c r="A31" s="26" t="s">
        <v>32</v>
      </c>
      <c r="B31" s="26" t="s">
        <v>33</v>
      </c>
      <c r="C31" s="23"/>
      <c r="D31" s="23"/>
      <c r="E31" s="23">
        <f>C31-D31</f>
        <v>0</v>
      </c>
    </row>
    <row r="32" spans="1:11" ht="15">
      <c r="A32" s="26" t="s">
        <v>34</v>
      </c>
      <c r="B32" s="26" t="s">
        <v>35</v>
      </c>
      <c r="C32" s="23"/>
      <c r="D32" s="23"/>
      <c r="E32" s="23">
        <f>C32-D32</f>
        <v>0</v>
      </c>
    </row>
    <row r="33" spans="1:11">
      <c r="A33" s="120" t="s">
        <v>36</v>
      </c>
      <c r="B33" s="120"/>
      <c r="C33" s="120"/>
      <c r="D33" s="120"/>
      <c r="E33" s="120"/>
    </row>
    <row r="34" spans="1:11" ht="15">
      <c r="A34" s="26" t="s">
        <v>37</v>
      </c>
      <c r="B34" s="26" t="s">
        <v>38</v>
      </c>
      <c r="C34" s="26" t="s">
        <v>20</v>
      </c>
      <c r="D34" s="26"/>
      <c r="E34" s="26"/>
    </row>
    <row r="35" spans="1:11" ht="15">
      <c r="A35" s="26"/>
      <c r="B35" s="26" t="s">
        <v>21</v>
      </c>
      <c r="C35" s="26"/>
      <c r="D35" s="26"/>
      <c r="E35" s="26"/>
    </row>
    <row r="36" spans="1:11" ht="15">
      <c r="A36" s="26" t="s">
        <v>39</v>
      </c>
      <c r="B36" s="26" t="s">
        <v>23</v>
      </c>
      <c r="C36" s="26" t="s">
        <v>20</v>
      </c>
      <c r="D36" s="26"/>
      <c r="E36" s="26"/>
    </row>
    <row r="37" spans="1:11" ht="15">
      <c r="A37" s="26" t="s">
        <v>40</v>
      </c>
      <c r="B37" s="26" t="s">
        <v>35</v>
      </c>
      <c r="C37" s="26" t="s">
        <v>20</v>
      </c>
      <c r="D37" s="26"/>
      <c r="E37" s="26"/>
    </row>
    <row r="39" spans="1:11" ht="16.149999999999999" customHeight="1">
      <c r="A39" s="113" t="s">
        <v>336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1" spans="1:11">
      <c r="A41" s="120" t="s">
        <v>16</v>
      </c>
      <c r="B41" s="120" t="s">
        <v>17</v>
      </c>
      <c r="C41" s="120" t="s">
        <v>41</v>
      </c>
      <c r="D41" s="120"/>
      <c r="E41" s="120"/>
      <c r="F41" s="120" t="s">
        <v>42</v>
      </c>
      <c r="G41" s="120"/>
      <c r="H41" s="120"/>
      <c r="I41" s="120" t="s">
        <v>18</v>
      </c>
      <c r="J41" s="120"/>
      <c r="K41" s="120"/>
    </row>
    <row r="42" spans="1:11" ht="22.5">
      <c r="A42" s="120"/>
      <c r="B42" s="120"/>
      <c r="C42" s="10" t="s">
        <v>157</v>
      </c>
      <c r="D42" s="10" t="s">
        <v>127</v>
      </c>
      <c r="E42" s="4" t="s">
        <v>86</v>
      </c>
      <c r="F42" s="10" t="s">
        <v>157</v>
      </c>
      <c r="G42" s="10" t="s">
        <v>127</v>
      </c>
      <c r="H42" s="4" t="s">
        <v>86</v>
      </c>
      <c r="I42" s="10" t="s">
        <v>157</v>
      </c>
      <c r="J42" s="10" t="s">
        <v>127</v>
      </c>
      <c r="K42" s="4" t="s">
        <v>86</v>
      </c>
    </row>
    <row r="43" spans="1:11" s="7" customFormat="1" ht="14.25">
      <c r="A43" s="28" t="s">
        <v>104</v>
      </c>
      <c r="B43" s="2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 s="7" customFormat="1">
      <c r="A44" s="28"/>
      <c r="B44" s="54" t="s">
        <v>376</v>
      </c>
      <c r="C44" s="50">
        <v>121479</v>
      </c>
      <c r="D44" s="50"/>
      <c r="E44" s="50">
        <f>C44+D44</f>
        <v>121479</v>
      </c>
      <c r="F44" s="43">
        <v>121479</v>
      </c>
      <c r="G44" s="50"/>
      <c r="H44" s="50">
        <f>F44+G44</f>
        <v>121479</v>
      </c>
      <c r="I44" s="40">
        <f>F44-C44</f>
        <v>0</v>
      </c>
      <c r="J44" s="40">
        <f>G44-D44</f>
        <v>0</v>
      </c>
      <c r="K44" s="40">
        <f>I44+J44</f>
        <v>0</v>
      </c>
    </row>
    <row r="45" spans="1:11" ht="19.5" customHeight="1">
      <c r="A45" s="123" t="s">
        <v>133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s="7" customFormat="1" ht="14.25">
      <c r="A46" s="28" t="s">
        <v>106</v>
      </c>
      <c r="B46" s="28" t="s">
        <v>107</v>
      </c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s="7" customFormat="1" ht="25.5">
      <c r="A47" s="28"/>
      <c r="B47" s="26" t="s">
        <v>443</v>
      </c>
      <c r="C47" s="23">
        <v>1</v>
      </c>
      <c r="D47" s="23"/>
      <c r="E47" s="23">
        <f>C47+D47</f>
        <v>1</v>
      </c>
      <c r="F47" s="23">
        <v>1</v>
      </c>
      <c r="G47" s="23"/>
      <c r="H47" s="23">
        <f>F47+G47</f>
        <v>1</v>
      </c>
      <c r="I47" s="23">
        <f>F47-C47</f>
        <v>0</v>
      </c>
      <c r="J47" s="23">
        <f>G47-D47</f>
        <v>0</v>
      </c>
      <c r="K47" s="23">
        <f>I47+J47</f>
        <v>0</v>
      </c>
    </row>
    <row r="48" spans="1:11" ht="25.5">
      <c r="A48" s="26"/>
      <c r="B48" s="26" t="s">
        <v>444</v>
      </c>
      <c r="C48" s="23">
        <v>1</v>
      </c>
      <c r="D48" s="23"/>
      <c r="E48" s="23">
        <f>C48+D48</f>
        <v>1</v>
      </c>
      <c r="F48" s="23">
        <v>1</v>
      </c>
      <c r="G48" s="23"/>
      <c r="H48" s="23">
        <f>F48+G48</f>
        <v>1</v>
      </c>
      <c r="I48" s="23">
        <f>F48-C48</f>
        <v>0</v>
      </c>
      <c r="J48" s="23">
        <f>G48-D48</f>
        <v>0</v>
      </c>
      <c r="K48" s="23">
        <f>I48+J48</f>
        <v>0</v>
      </c>
    </row>
    <row r="49" spans="1:11" ht="15" customHeight="1">
      <c r="A49" s="122" t="s">
        <v>131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</row>
    <row r="50" spans="1:11" s="7" customFormat="1" ht="14.25">
      <c r="A50" s="28" t="s">
        <v>108</v>
      </c>
      <c r="B50" s="28" t="s">
        <v>109</v>
      </c>
      <c r="C50" s="119"/>
      <c r="D50" s="119"/>
      <c r="E50" s="119"/>
      <c r="F50" s="119"/>
      <c r="G50" s="119"/>
      <c r="H50" s="119"/>
      <c r="I50" s="119"/>
      <c r="J50" s="119"/>
      <c r="K50" s="119"/>
    </row>
    <row r="51" spans="1:11" s="7" customFormat="1" ht="25.5">
      <c r="A51" s="28"/>
      <c r="B51" s="26" t="s">
        <v>191</v>
      </c>
      <c r="C51" s="23">
        <v>121479</v>
      </c>
      <c r="D51" s="23"/>
      <c r="E51" s="23">
        <f>C51+D51</f>
        <v>121479</v>
      </c>
      <c r="F51" s="23">
        <v>121479</v>
      </c>
      <c r="G51" s="23"/>
      <c r="H51" s="23">
        <f>F51+G51</f>
        <v>121479</v>
      </c>
      <c r="I51" s="23">
        <f>F51-C51</f>
        <v>0</v>
      </c>
      <c r="J51" s="23">
        <f>G51-D51</f>
        <v>0</v>
      </c>
      <c r="K51" s="23">
        <f>I51+J51</f>
        <v>0</v>
      </c>
    </row>
    <row r="52" spans="1:11" ht="15" customHeight="1">
      <c r="A52" s="122" t="s">
        <v>289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</row>
    <row r="53" spans="1:11" s="7" customFormat="1" ht="14.25">
      <c r="A53" s="28">
        <v>4</v>
      </c>
      <c r="B53" s="29" t="s">
        <v>132</v>
      </c>
      <c r="C53" s="119"/>
      <c r="D53" s="119"/>
      <c r="E53" s="119"/>
      <c r="F53" s="119"/>
      <c r="G53" s="119"/>
      <c r="H53" s="119"/>
      <c r="I53" s="119"/>
      <c r="J53" s="119"/>
      <c r="K53" s="119"/>
    </row>
    <row r="54" spans="1:11" s="7" customFormat="1" ht="38.25">
      <c r="A54" s="28"/>
      <c r="B54" s="26" t="s">
        <v>445</v>
      </c>
      <c r="C54" s="23">
        <v>100</v>
      </c>
      <c r="D54" s="23"/>
      <c r="E54" s="23">
        <f>C54+D54</f>
        <v>100</v>
      </c>
      <c r="F54" s="23">
        <v>100</v>
      </c>
      <c r="G54" s="23"/>
      <c r="H54" s="23">
        <f>F54+G54</f>
        <v>100</v>
      </c>
      <c r="I54" s="23">
        <f>F54-C54</f>
        <v>0</v>
      </c>
      <c r="J54" s="23">
        <f>G54-D54</f>
        <v>0</v>
      </c>
      <c r="K54" s="23">
        <f>I54+J54</f>
        <v>0</v>
      </c>
    </row>
    <row r="55" spans="1:11" ht="16.149999999999999" customHeight="1">
      <c r="A55" s="101" t="s">
        <v>133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</row>
    <row r="56" spans="1:11" ht="33" customHeight="1">
      <c r="A56" s="126" t="s">
        <v>111</v>
      </c>
      <c r="B56" s="127"/>
      <c r="C56" s="127"/>
      <c r="D56" s="127"/>
      <c r="E56" s="127"/>
      <c r="F56" s="127"/>
      <c r="G56" s="127"/>
      <c r="H56" s="127"/>
      <c r="I56" s="127"/>
      <c r="J56" s="127"/>
      <c r="K56" s="127"/>
    </row>
    <row r="57" spans="1:11" ht="17.45" customHeight="1">
      <c r="A57" s="125" t="s">
        <v>337</v>
      </c>
      <c r="B57" s="125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16.149999999999999" customHeight="1">
      <c r="A58" s="124" t="s">
        <v>112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</row>
    <row r="59" spans="1:11">
      <c r="A59" s="125" t="s">
        <v>113</v>
      </c>
      <c r="B59" s="125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ht="17.45" customHeight="1">
      <c r="A60" s="114" t="s">
        <v>46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28.15" customHeight="1">
      <c r="A61" s="120" t="s">
        <v>16</v>
      </c>
      <c r="B61" s="120" t="s">
        <v>17</v>
      </c>
      <c r="C61" s="112" t="s">
        <v>47</v>
      </c>
      <c r="D61" s="112"/>
      <c r="E61" s="112"/>
      <c r="F61" s="112" t="s">
        <v>48</v>
      </c>
      <c r="G61" s="112"/>
      <c r="H61" s="112"/>
      <c r="I61" s="130" t="s">
        <v>114</v>
      </c>
      <c r="J61" s="112"/>
      <c r="K61" s="112"/>
    </row>
    <row r="62" spans="1:11" s="5" customFormat="1" ht="26.25" customHeight="1">
      <c r="A62" s="120"/>
      <c r="B62" s="120"/>
      <c r="C62" s="4" t="s">
        <v>84</v>
      </c>
      <c r="D62" s="4" t="s">
        <v>85</v>
      </c>
      <c r="E62" s="4" t="s">
        <v>86</v>
      </c>
      <c r="F62" s="4" t="s">
        <v>84</v>
      </c>
      <c r="G62" s="4" t="s">
        <v>85</v>
      </c>
      <c r="H62" s="4" t="s">
        <v>86</v>
      </c>
      <c r="I62" s="4" t="s">
        <v>84</v>
      </c>
      <c r="J62" s="4" t="s">
        <v>85</v>
      </c>
      <c r="K62" s="4" t="s">
        <v>86</v>
      </c>
    </row>
    <row r="63" spans="1:11" ht="15">
      <c r="A63" s="26"/>
      <c r="B63" s="26" t="s">
        <v>49</v>
      </c>
      <c r="C63" s="23">
        <v>50</v>
      </c>
      <c r="D63" s="23"/>
      <c r="E63" s="23">
        <f>C63+D63</f>
        <v>50</v>
      </c>
      <c r="F63" s="23">
        <v>121.479</v>
      </c>
      <c r="G63" s="23"/>
      <c r="H63" s="23">
        <f>F63+G63</f>
        <v>121.479</v>
      </c>
      <c r="I63" s="40"/>
      <c r="J63" s="40"/>
      <c r="K63" s="40"/>
    </row>
    <row r="64" spans="1:11" ht="28.9" customHeight="1">
      <c r="A64" s="139" t="s">
        <v>115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</row>
    <row r="65" spans="1:11" ht="19.5" customHeight="1">
      <c r="A65" s="108" t="s">
        <v>446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</row>
    <row r="66" spans="1:11" ht="15">
      <c r="A66" s="26"/>
      <c r="B66" s="26" t="s">
        <v>21</v>
      </c>
      <c r="C66" s="26"/>
      <c r="D66" s="26"/>
      <c r="E66" s="26"/>
      <c r="F66" s="8"/>
      <c r="G66" s="8"/>
      <c r="H66" s="8"/>
      <c r="I66" s="8"/>
      <c r="J66" s="8"/>
      <c r="K66" s="8"/>
    </row>
    <row r="67" spans="1:11" ht="75">
      <c r="A67" s="26">
        <v>1</v>
      </c>
      <c r="B67" s="33" t="s">
        <v>319</v>
      </c>
      <c r="C67" s="72">
        <v>50</v>
      </c>
      <c r="D67" s="26"/>
      <c r="E67" s="73">
        <f>C67+D67</f>
        <v>50</v>
      </c>
      <c r="F67" s="8"/>
      <c r="G67" s="8"/>
      <c r="H67" s="8"/>
      <c r="I67" s="8"/>
      <c r="J67" s="8"/>
      <c r="K67" s="8"/>
    </row>
    <row r="68" spans="1:11" ht="63.75">
      <c r="A68" s="23">
        <v>2</v>
      </c>
      <c r="B68" s="26" t="s">
        <v>442</v>
      </c>
      <c r="C68" s="46"/>
      <c r="D68" s="50"/>
      <c r="E68" s="50">
        <f>C68+D68</f>
        <v>0</v>
      </c>
      <c r="F68" s="46">
        <v>121.479</v>
      </c>
      <c r="G68" s="50"/>
      <c r="H68" s="46">
        <f>F68+G68</f>
        <v>121.479</v>
      </c>
      <c r="I68" s="50"/>
      <c r="J68" s="50"/>
      <c r="K68" s="50"/>
    </row>
    <row r="69" spans="1:11" ht="30.6" customHeight="1">
      <c r="A69" s="131" t="s">
        <v>117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ht="15" customHeight="1">
      <c r="A70" s="108" t="s">
        <v>446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</row>
    <row r="71" spans="1:11" s="7" customFormat="1" ht="14.25">
      <c r="A71" s="28" t="s">
        <v>104</v>
      </c>
      <c r="B71" s="28" t="s">
        <v>105</v>
      </c>
      <c r="C71" s="23"/>
      <c r="D71" s="23"/>
      <c r="E71" s="23"/>
      <c r="F71" s="23"/>
      <c r="G71" s="23"/>
      <c r="H71" s="23"/>
      <c r="I71" s="38"/>
      <c r="J71" s="38"/>
      <c r="K71" s="38"/>
    </row>
    <row r="72" spans="1:11" ht="51">
      <c r="A72" s="26"/>
      <c r="B72" s="54" t="s">
        <v>320</v>
      </c>
      <c r="C72" s="43">
        <v>50000</v>
      </c>
      <c r="D72" s="50"/>
      <c r="E72" s="50"/>
      <c r="F72" s="43"/>
      <c r="G72" s="50"/>
      <c r="H72" s="50">
        <f>F72+G72</f>
        <v>0</v>
      </c>
      <c r="I72" s="50"/>
      <c r="J72" s="50"/>
      <c r="K72" s="50"/>
    </row>
    <row r="73" spans="1:11">
      <c r="A73" s="26"/>
      <c r="B73" s="54" t="s">
        <v>376</v>
      </c>
      <c r="C73" s="43"/>
      <c r="D73" s="50"/>
      <c r="E73" s="50"/>
      <c r="F73" s="43">
        <v>121479</v>
      </c>
      <c r="G73" s="50"/>
      <c r="H73" s="50"/>
      <c r="I73" s="50"/>
      <c r="J73" s="50"/>
      <c r="K73" s="50"/>
    </row>
    <row r="74" spans="1:11" s="7" customFormat="1" ht="14.25">
      <c r="A74" s="28" t="s">
        <v>106</v>
      </c>
      <c r="B74" s="36" t="s">
        <v>107</v>
      </c>
      <c r="C74" s="34"/>
      <c r="D74" s="34"/>
      <c r="E74" s="34"/>
      <c r="F74" s="34"/>
      <c r="G74" s="34"/>
      <c r="H74" s="34"/>
      <c r="I74" s="52"/>
      <c r="J74" s="42"/>
      <c r="K74" s="52"/>
    </row>
    <row r="75" spans="1:11" ht="51">
      <c r="A75" s="26"/>
      <c r="B75" s="31" t="s">
        <v>321</v>
      </c>
      <c r="C75" s="19">
        <v>1</v>
      </c>
      <c r="D75" s="32"/>
      <c r="E75" s="32"/>
      <c r="F75" s="19"/>
      <c r="G75" s="19"/>
      <c r="H75" s="19">
        <f>F75+G75</f>
        <v>0</v>
      </c>
      <c r="I75" s="42"/>
      <c r="J75" s="42"/>
      <c r="K75" s="42"/>
    </row>
    <row r="76" spans="1:11" ht="51">
      <c r="A76" s="26"/>
      <c r="B76" s="31" t="s">
        <v>322</v>
      </c>
      <c r="C76" s="19">
        <v>1</v>
      </c>
      <c r="D76" s="32"/>
      <c r="E76" s="32"/>
      <c r="F76" s="19"/>
      <c r="G76" s="19"/>
      <c r="H76" s="19">
        <v>1</v>
      </c>
      <c r="I76" s="42"/>
      <c r="J76" s="42"/>
      <c r="K76" s="42"/>
    </row>
    <row r="77" spans="1:11" ht="25.5">
      <c r="A77" s="26"/>
      <c r="B77" s="26" t="s">
        <v>443</v>
      </c>
      <c r="C77" s="19"/>
      <c r="D77" s="32"/>
      <c r="E77" s="32"/>
      <c r="F77" s="32">
        <v>1</v>
      </c>
      <c r="G77" s="19"/>
      <c r="H77" s="19"/>
      <c r="I77" s="42"/>
      <c r="J77" s="42"/>
      <c r="K77" s="42"/>
    </row>
    <row r="78" spans="1:11" ht="25.5">
      <c r="A78" s="26"/>
      <c r="B78" s="26" t="s">
        <v>444</v>
      </c>
      <c r="C78" s="19"/>
      <c r="D78" s="32"/>
      <c r="E78" s="32"/>
      <c r="F78" s="32">
        <v>1</v>
      </c>
      <c r="G78" s="19"/>
      <c r="H78" s="19"/>
      <c r="I78" s="42"/>
      <c r="J78" s="42"/>
      <c r="K78" s="42"/>
    </row>
    <row r="79" spans="1:11" s="7" customFormat="1" ht="14.25">
      <c r="A79" s="28" t="s">
        <v>108</v>
      </c>
      <c r="B79" s="36" t="s">
        <v>109</v>
      </c>
      <c r="C79" s="34"/>
      <c r="D79" s="34"/>
      <c r="E79" s="34"/>
      <c r="F79" s="34"/>
      <c r="G79" s="34"/>
      <c r="H79" s="34"/>
      <c r="I79" s="52"/>
      <c r="J79" s="42"/>
      <c r="K79" s="52"/>
    </row>
    <row r="80" spans="1:11" ht="25.5">
      <c r="A80" s="26"/>
      <c r="B80" s="31" t="s">
        <v>324</v>
      </c>
      <c r="C80" s="32">
        <v>50000</v>
      </c>
      <c r="D80" s="32"/>
      <c r="E80" s="32"/>
      <c r="F80" s="32"/>
      <c r="G80" s="32"/>
      <c r="H80" s="32">
        <f>F80+G80</f>
        <v>0</v>
      </c>
      <c r="I80" s="42"/>
      <c r="J80" s="42"/>
      <c r="K80" s="42"/>
    </row>
    <row r="81" spans="1:11" ht="25.5">
      <c r="A81" s="26"/>
      <c r="B81" s="26" t="s">
        <v>191</v>
      </c>
      <c r="C81" s="32"/>
      <c r="D81" s="32"/>
      <c r="E81" s="32"/>
      <c r="F81" s="32">
        <v>121479</v>
      </c>
      <c r="G81" s="32"/>
      <c r="H81" s="32"/>
      <c r="I81" s="42"/>
      <c r="J81" s="42"/>
      <c r="K81" s="42"/>
    </row>
    <row r="82" spans="1:11" s="7" customFormat="1" ht="14.25">
      <c r="A82" s="28">
        <v>4</v>
      </c>
      <c r="B82" s="30" t="s">
        <v>132</v>
      </c>
      <c r="C82" s="34"/>
      <c r="D82" s="34"/>
      <c r="E82" s="34"/>
      <c r="F82" s="34"/>
      <c r="G82" s="34"/>
      <c r="H82" s="34"/>
      <c r="I82" s="52"/>
      <c r="J82" s="42"/>
      <c r="K82" s="52"/>
    </row>
    <row r="83" spans="1:11" ht="51">
      <c r="A83" s="26"/>
      <c r="B83" s="31" t="s">
        <v>323</v>
      </c>
      <c r="C83" s="32">
        <v>100</v>
      </c>
      <c r="D83" s="32"/>
      <c r="E83" s="32"/>
      <c r="F83" s="32"/>
      <c r="G83" s="32"/>
      <c r="H83" s="32">
        <f>F83+G83</f>
        <v>0</v>
      </c>
      <c r="I83" s="42"/>
      <c r="J83" s="42"/>
      <c r="K83" s="42"/>
    </row>
    <row r="84" spans="1:11" ht="38.25">
      <c r="A84" s="26"/>
      <c r="B84" s="26" t="s">
        <v>445</v>
      </c>
      <c r="C84" s="32"/>
      <c r="D84" s="32"/>
      <c r="E84" s="32"/>
      <c r="F84" s="32">
        <v>100</v>
      </c>
      <c r="G84" s="32"/>
      <c r="H84" s="32"/>
      <c r="I84" s="42"/>
      <c r="J84" s="42"/>
      <c r="K84" s="42"/>
    </row>
    <row r="85" spans="1:11" ht="17.45" customHeight="1">
      <c r="A85" s="131" t="s">
        <v>116</v>
      </c>
      <c r="B85" s="131"/>
      <c r="C85" s="131"/>
      <c r="D85" s="131"/>
      <c r="E85" s="131"/>
      <c r="F85" s="131"/>
      <c r="G85" s="131"/>
      <c r="H85" s="131"/>
      <c r="I85" s="131"/>
      <c r="J85" s="131"/>
      <c r="K85" s="131"/>
    </row>
    <row r="86" spans="1:11" ht="15">
      <c r="A86" s="111" t="s">
        <v>383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</row>
    <row r="87" spans="1:11" ht="14.1" customHeight="1">
      <c r="A87" s="135" t="s">
        <v>118</v>
      </c>
      <c r="B87" s="135"/>
      <c r="C87" s="135"/>
      <c r="D87" s="135"/>
      <c r="E87" s="135"/>
      <c r="F87" s="135"/>
      <c r="G87" s="135"/>
      <c r="H87" s="135"/>
      <c r="I87" s="135"/>
      <c r="J87" s="135"/>
      <c r="K87" s="135"/>
    </row>
    <row r="88" spans="1:11" ht="17.45" customHeight="1">
      <c r="A88" s="125" t="s">
        <v>119</v>
      </c>
      <c r="B88" s="125"/>
      <c r="C88" s="125"/>
      <c r="D88" s="125"/>
      <c r="E88" s="125"/>
      <c r="F88" s="125"/>
      <c r="G88" s="125"/>
      <c r="H88" s="125"/>
      <c r="I88" s="125"/>
      <c r="J88" s="125"/>
      <c r="K88" s="125"/>
    </row>
    <row r="90" spans="1:11" ht="15" customHeight="1">
      <c r="A90" s="113" t="s">
        <v>129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2" spans="1:11" ht="60">
      <c r="A92" s="26" t="s">
        <v>51</v>
      </c>
      <c r="B92" s="26" t="s">
        <v>17</v>
      </c>
      <c r="C92" s="6" t="s">
        <v>120</v>
      </c>
      <c r="D92" s="6" t="s">
        <v>121</v>
      </c>
      <c r="E92" s="6" t="s">
        <v>122</v>
      </c>
      <c r="F92" s="6" t="s">
        <v>101</v>
      </c>
      <c r="G92" s="6" t="s">
        <v>123</v>
      </c>
      <c r="H92" s="6" t="s">
        <v>124</v>
      </c>
    </row>
    <row r="93" spans="1:11" ht="15">
      <c r="A93" s="26" t="s">
        <v>14</v>
      </c>
      <c r="B93" s="26" t="s">
        <v>27</v>
      </c>
      <c r="C93" s="26" t="s">
        <v>37</v>
      </c>
      <c r="D93" s="26" t="s">
        <v>45</v>
      </c>
      <c r="E93" s="26" t="s">
        <v>44</v>
      </c>
      <c r="F93" s="26" t="s">
        <v>52</v>
      </c>
      <c r="G93" s="26" t="s">
        <v>43</v>
      </c>
      <c r="H93" s="26" t="s">
        <v>53</v>
      </c>
    </row>
    <row r="94" spans="1:11" ht="15">
      <c r="A94" s="26" t="s">
        <v>54</v>
      </c>
      <c r="B94" s="26" t="s">
        <v>55</v>
      </c>
      <c r="C94" s="26" t="s">
        <v>20</v>
      </c>
      <c r="D94" s="26"/>
      <c r="E94" s="26"/>
      <c r="F94" s="26">
        <f>E94-D94</f>
        <v>0</v>
      </c>
      <c r="G94" s="26" t="s">
        <v>20</v>
      </c>
      <c r="H94" s="26" t="s">
        <v>20</v>
      </c>
    </row>
    <row r="95" spans="1:11" ht="15">
      <c r="A95" s="26"/>
      <c r="B95" s="26" t="s">
        <v>56</v>
      </c>
      <c r="C95" s="26" t="s">
        <v>20</v>
      </c>
      <c r="D95" s="26"/>
      <c r="E95" s="26"/>
      <c r="F95" s="26">
        <f>E95-D95</f>
        <v>0</v>
      </c>
      <c r="G95" s="26" t="s">
        <v>20</v>
      </c>
      <c r="H95" s="26" t="s">
        <v>20</v>
      </c>
    </row>
    <row r="96" spans="1:11" ht="45">
      <c r="A96" s="26"/>
      <c r="B96" s="26" t="s">
        <v>57</v>
      </c>
      <c r="C96" s="26" t="s">
        <v>20</v>
      </c>
      <c r="D96" s="26"/>
      <c r="E96" s="26"/>
      <c r="F96" s="26">
        <f>E96-D96</f>
        <v>0</v>
      </c>
      <c r="G96" s="26" t="s">
        <v>20</v>
      </c>
      <c r="H96" s="26" t="s">
        <v>20</v>
      </c>
    </row>
    <row r="97" spans="1:11" ht="15">
      <c r="A97" s="26"/>
      <c r="B97" s="26" t="s">
        <v>58</v>
      </c>
      <c r="C97" s="26" t="s">
        <v>20</v>
      </c>
      <c r="D97" s="26"/>
      <c r="E97" s="26"/>
      <c r="F97" s="26"/>
      <c r="G97" s="26" t="s">
        <v>20</v>
      </c>
      <c r="H97" s="26" t="s">
        <v>20</v>
      </c>
    </row>
    <row r="98" spans="1:11" ht="15">
      <c r="A98" s="26"/>
      <c r="B98" s="26" t="s">
        <v>59</v>
      </c>
      <c r="C98" s="26" t="s">
        <v>20</v>
      </c>
      <c r="D98" s="26"/>
      <c r="E98" s="26"/>
      <c r="F98" s="26"/>
      <c r="G98" s="26" t="s">
        <v>20</v>
      </c>
      <c r="H98" s="26" t="s">
        <v>20</v>
      </c>
    </row>
    <row r="99" spans="1:11">
      <c r="A99" s="122" t="s">
        <v>152</v>
      </c>
      <c r="B99" s="120"/>
      <c r="C99" s="120"/>
      <c r="D99" s="120"/>
      <c r="E99" s="120"/>
      <c r="F99" s="120"/>
      <c r="G99" s="120"/>
      <c r="H99" s="120"/>
    </row>
    <row r="100" spans="1:11" ht="30">
      <c r="A100" s="26" t="s">
        <v>27</v>
      </c>
      <c r="B100" s="26" t="s">
        <v>61</v>
      </c>
      <c r="C100" s="26" t="s">
        <v>20</v>
      </c>
      <c r="D100" s="26"/>
      <c r="E100" s="26"/>
      <c r="F100" s="26">
        <f>E100-D100</f>
        <v>0</v>
      </c>
      <c r="G100" s="26" t="s">
        <v>20</v>
      </c>
      <c r="H100" s="26" t="s">
        <v>20</v>
      </c>
    </row>
    <row r="101" spans="1:11">
      <c r="A101" s="122" t="s">
        <v>265</v>
      </c>
      <c r="B101" s="120"/>
      <c r="C101" s="120"/>
      <c r="D101" s="120"/>
      <c r="E101" s="120"/>
      <c r="F101" s="120"/>
      <c r="G101" s="120"/>
      <c r="H101" s="120"/>
    </row>
    <row r="102" spans="1:11">
      <c r="A102" s="120" t="s">
        <v>63</v>
      </c>
      <c r="B102" s="120"/>
      <c r="C102" s="120"/>
      <c r="D102" s="120"/>
      <c r="E102" s="120"/>
      <c r="F102" s="120"/>
      <c r="G102" s="120"/>
      <c r="H102" s="120"/>
    </row>
    <row r="103" spans="1:11" ht="15">
      <c r="A103" s="26" t="s">
        <v>29</v>
      </c>
      <c r="B103" s="26" t="s">
        <v>64</v>
      </c>
      <c r="C103" s="26"/>
      <c r="D103" s="26"/>
      <c r="E103" s="26"/>
      <c r="F103" s="26"/>
      <c r="G103" s="26"/>
      <c r="H103" s="26"/>
    </row>
    <row r="104" spans="1:11" ht="30">
      <c r="A104" s="26"/>
      <c r="B104" s="26" t="s">
        <v>65</v>
      </c>
      <c r="C104" s="26"/>
      <c r="D104" s="26"/>
      <c r="E104" s="26"/>
      <c r="F104" s="26">
        <f>E104-D104</f>
        <v>0</v>
      </c>
      <c r="G104" s="26"/>
      <c r="H104" s="26"/>
    </row>
    <row r="105" spans="1:11" ht="13.5" thickBot="1">
      <c r="A105" s="132" t="s">
        <v>66</v>
      </c>
      <c r="B105" s="133"/>
      <c r="C105" s="133"/>
      <c r="D105" s="133"/>
      <c r="E105" s="133"/>
      <c r="F105" s="133"/>
      <c r="G105" s="133"/>
      <c r="H105" s="134"/>
    </row>
    <row r="106" spans="1:11" ht="21" customHeight="1">
      <c r="A106" s="26"/>
      <c r="B106" s="27" t="s">
        <v>151</v>
      </c>
      <c r="C106" s="26"/>
      <c r="D106" s="26"/>
      <c r="E106" s="26"/>
      <c r="F106" s="26">
        <f>E106-D106</f>
        <v>0</v>
      </c>
      <c r="G106" s="26"/>
      <c r="H106" s="26"/>
    </row>
    <row r="107" spans="1:11" ht="16.5" customHeight="1">
      <c r="A107" s="26"/>
      <c r="B107" s="26" t="s">
        <v>68</v>
      </c>
      <c r="C107" s="26"/>
      <c r="D107" s="26"/>
      <c r="E107" s="26"/>
      <c r="F107" s="26"/>
      <c r="G107" s="26"/>
      <c r="H107" s="26"/>
    </row>
    <row r="108" spans="1:11" ht="30">
      <c r="A108" s="26" t="s">
        <v>30</v>
      </c>
      <c r="B108" s="26" t="s">
        <v>69</v>
      </c>
      <c r="C108" s="26" t="s">
        <v>20</v>
      </c>
      <c r="D108" s="26"/>
      <c r="E108" s="26"/>
      <c r="F108" s="26"/>
      <c r="G108" s="26" t="s">
        <v>20</v>
      </c>
      <c r="H108" s="26" t="s">
        <v>20</v>
      </c>
    </row>
    <row r="109" spans="1:11" ht="22.9" customHeight="1">
      <c r="A109" s="129" t="s">
        <v>263</v>
      </c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</row>
    <row r="110" spans="1:11" ht="18" customHeight="1">
      <c r="A110" s="129" t="s">
        <v>225</v>
      </c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</row>
    <row r="111" spans="1:11" ht="18" customHeight="1">
      <c r="A111" s="129" t="s">
        <v>125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27.2" customHeight="1">
      <c r="A112" s="137" t="s">
        <v>447</v>
      </c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</row>
    <row r="113" spans="1:11" ht="30" customHeight="1">
      <c r="A113" s="129" t="s">
        <v>448</v>
      </c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</row>
    <row r="114" spans="1:11" ht="24.75" customHeight="1">
      <c r="A114" s="129" t="s">
        <v>449</v>
      </c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</row>
    <row r="115" spans="1:11" ht="21" customHeight="1">
      <c r="A115" s="129" t="s">
        <v>266</v>
      </c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</row>
    <row r="116" spans="1:11" ht="15.75">
      <c r="B116" s="9" t="s">
        <v>144</v>
      </c>
      <c r="C116" s="9"/>
      <c r="D116" s="9"/>
      <c r="E116" s="128" t="s">
        <v>388</v>
      </c>
      <c r="F116" s="128"/>
      <c r="G116" s="128"/>
    </row>
  </sheetData>
  <mergeCells count="73">
    <mergeCell ref="E116:G116"/>
    <mergeCell ref="A112:K112"/>
    <mergeCell ref="A113:K113"/>
    <mergeCell ref="A114:K114"/>
    <mergeCell ref="A115:K115"/>
    <mergeCell ref="A105:H105"/>
    <mergeCell ref="A109:K109"/>
    <mergeCell ref="A90:K90"/>
    <mergeCell ref="A99:H99"/>
    <mergeCell ref="A111:K111"/>
    <mergeCell ref="A110:K110"/>
    <mergeCell ref="A64:K64"/>
    <mergeCell ref="A102:H102"/>
    <mergeCell ref="A69:K69"/>
    <mergeCell ref="A65:K65"/>
    <mergeCell ref="A88:K88"/>
    <mergeCell ref="A70:K70"/>
    <mergeCell ref="A101:H101"/>
    <mergeCell ref="A87:K87"/>
    <mergeCell ref="A85:K85"/>
    <mergeCell ref="A86:K86"/>
    <mergeCell ref="I61:K61"/>
    <mergeCell ref="A56:K56"/>
    <mergeCell ref="A57:K57"/>
    <mergeCell ref="A58:K58"/>
    <mergeCell ref="A59:K59"/>
    <mergeCell ref="A60:K60"/>
    <mergeCell ref="A61:A62"/>
    <mergeCell ref="C61:E61"/>
    <mergeCell ref="F61:H61"/>
    <mergeCell ref="B61:B62"/>
    <mergeCell ref="F43:H43"/>
    <mergeCell ref="I41:K41"/>
    <mergeCell ref="C43:E43"/>
    <mergeCell ref="C46:E46"/>
    <mergeCell ref="F41:H41"/>
    <mergeCell ref="I43:K43"/>
    <mergeCell ref="A45:K45"/>
    <mergeCell ref="F46:H46"/>
    <mergeCell ref="I46:K46"/>
    <mergeCell ref="A52:K52"/>
    <mergeCell ref="I53:K53"/>
    <mergeCell ref="A49:K49"/>
    <mergeCell ref="A55:K55"/>
    <mergeCell ref="F50:H50"/>
    <mergeCell ref="C53:E53"/>
    <mergeCell ref="F53:H53"/>
    <mergeCell ref="C50:E50"/>
    <mergeCell ref="I50:K50"/>
    <mergeCell ref="B41:B42"/>
    <mergeCell ref="C41:E41"/>
    <mergeCell ref="A39:K39"/>
    <mergeCell ref="A26:E26"/>
    <mergeCell ref="A33:E33"/>
    <mergeCell ref="A41:A42"/>
    <mergeCell ref="A20:K20"/>
    <mergeCell ref="A17:K17"/>
    <mergeCell ref="A12:K12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D5:K5"/>
    <mergeCell ref="H1:K1"/>
    <mergeCell ref="H2:K2"/>
    <mergeCell ref="A3:K3"/>
    <mergeCell ref="D4:K4"/>
    <mergeCell ref="D6:K6"/>
  </mergeCells>
  <phoneticPr fontId="17" type="noConversion"/>
  <pageMargins left="0.9055118110236221" right="0.31496062992125984" top="0.35433070866141736" bottom="0.35433070866141736" header="0.31496062992125984" footer="0.31496062992125984"/>
  <pageSetup paperSize="9" scale="60" orientation="portrait" r:id="rId1"/>
  <rowBreaks count="1" manualBreakCount="1">
    <brk id="5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K119"/>
  <sheetViews>
    <sheetView view="pageBreakPreview" zoomScale="95" zoomScaleNormal="100" workbookViewId="0">
      <selection activeCell="C5" sqref="C5"/>
    </sheetView>
  </sheetViews>
  <sheetFormatPr defaultColWidth="34" defaultRowHeight="12.75"/>
  <cols>
    <col min="1" max="1" width="5" style="11" customWidth="1"/>
    <col min="2" max="2" width="33" style="11" customWidth="1"/>
    <col min="3" max="3" width="11" style="11" customWidth="1"/>
    <col min="4" max="4" width="10.7109375" style="11" customWidth="1"/>
    <col min="5" max="5" width="11.8554687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39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9" customHeight="1">
      <c r="A4" s="37" t="s">
        <v>72</v>
      </c>
      <c r="B4" s="37" t="s">
        <v>134</v>
      </c>
      <c r="C4" s="37"/>
      <c r="D4" s="97" t="s">
        <v>272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5.450000000000003" customHeight="1">
      <c r="A6" s="37" t="s">
        <v>75</v>
      </c>
      <c r="B6" s="37" t="s">
        <v>135</v>
      </c>
      <c r="C6" s="37"/>
      <c r="D6" s="97" t="s">
        <v>272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24.75" customHeight="1">
      <c r="A8" s="37" t="s">
        <v>77</v>
      </c>
      <c r="B8" s="37" t="s">
        <v>506</v>
      </c>
      <c r="C8" s="37">
        <v>1020</v>
      </c>
      <c r="D8" s="144" t="s">
        <v>507</v>
      </c>
      <c r="E8" s="144"/>
      <c r="F8" s="144"/>
      <c r="G8" s="144"/>
      <c r="H8" s="144"/>
      <c r="I8" s="144"/>
      <c r="J8" s="144"/>
      <c r="K8" s="144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51" customHeight="1">
      <c r="A10" s="37" t="s">
        <v>80</v>
      </c>
      <c r="B10" s="37" t="s">
        <v>81</v>
      </c>
      <c r="C10" s="79" t="s">
        <v>450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24" customHeight="1">
      <c r="A12" s="81" t="s">
        <v>273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3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4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/>
      <c r="D16" s="46">
        <v>372.69200000000001</v>
      </c>
      <c r="E16" s="46">
        <f>C16+D16</f>
        <v>372.69200000000001</v>
      </c>
      <c r="F16" s="46"/>
      <c r="G16" s="46">
        <v>367.44</v>
      </c>
      <c r="H16" s="46">
        <f>F16+G16</f>
        <v>367.44</v>
      </c>
      <c r="I16" s="46">
        <f>C16-F16</f>
        <v>0</v>
      </c>
      <c r="J16" s="46">
        <f>D16-G16</f>
        <v>5.2520000000000095</v>
      </c>
      <c r="K16" s="46">
        <f>I16+J16</f>
        <v>5.2520000000000095</v>
      </c>
    </row>
    <row r="17" spans="1:11" ht="28.5" customHeight="1">
      <c r="A17" s="81" t="s">
        <v>451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25.5">
      <c r="A19" s="32">
        <v>1</v>
      </c>
      <c r="B19" s="31" t="s">
        <v>452</v>
      </c>
      <c r="C19" s="31"/>
      <c r="D19" s="32">
        <v>242.69200000000001</v>
      </c>
      <c r="E19" s="46">
        <f>C19+D19</f>
        <v>242.69200000000001</v>
      </c>
      <c r="F19" s="32"/>
      <c r="G19" s="32">
        <v>239.07300000000001</v>
      </c>
      <c r="H19" s="46">
        <f>F19+G19</f>
        <v>239.07300000000001</v>
      </c>
      <c r="I19" s="46">
        <f>C19-F19</f>
        <v>0</v>
      </c>
      <c r="J19" s="46">
        <f>D19-G19</f>
        <v>3.6189999999999998</v>
      </c>
      <c r="K19" s="46">
        <f>I19+J19</f>
        <v>3.6189999999999998</v>
      </c>
    </row>
    <row r="20" spans="1:11" ht="25.5">
      <c r="A20" s="32">
        <v>2</v>
      </c>
      <c r="B20" s="31" t="s">
        <v>453</v>
      </c>
      <c r="C20" s="46"/>
      <c r="D20" s="46">
        <v>130</v>
      </c>
      <c r="E20" s="46">
        <f>C20+D20</f>
        <v>130</v>
      </c>
      <c r="F20" s="46"/>
      <c r="G20" s="46">
        <v>128.36699999999999</v>
      </c>
      <c r="H20" s="46">
        <f>F20+G20</f>
        <v>128.36699999999999</v>
      </c>
      <c r="I20" s="46">
        <f>C20-F20</f>
        <v>0</v>
      </c>
      <c r="J20" s="46">
        <f>D20-G20</f>
        <v>1.6330000000000098</v>
      </c>
      <c r="K20" s="46">
        <f>I20+J20</f>
        <v>1.6330000000000098</v>
      </c>
    </row>
    <row r="21" spans="1:11" ht="21.6" customHeight="1">
      <c r="A21" s="81" t="s">
        <v>176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36">
      <c r="A22" s="31" t="s">
        <v>16</v>
      </c>
      <c r="B22" s="31" t="s">
        <v>17</v>
      </c>
      <c r="C22" s="16" t="s">
        <v>99</v>
      </c>
      <c r="D22" s="16" t="s">
        <v>100</v>
      </c>
      <c r="E22" s="16" t="s">
        <v>101</v>
      </c>
    </row>
    <row r="23" spans="1:11" ht="15">
      <c r="A23" s="31" t="s">
        <v>14</v>
      </c>
      <c r="B23" s="31" t="s">
        <v>19</v>
      </c>
      <c r="C23" s="31" t="s">
        <v>20</v>
      </c>
      <c r="D23" s="31"/>
      <c r="E23" s="31" t="s">
        <v>20</v>
      </c>
    </row>
    <row r="24" spans="1:11" ht="15">
      <c r="A24" s="31"/>
      <c r="B24" s="31" t="s">
        <v>21</v>
      </c>
      <c r="C24" s="31"/>
      <c r="D24" s="31"/>
      <c r="E24" s="31"/>
    </row>
    <row r="25" spans="1:11" ht="15">
      <c r="A25" s="31" t="s">
        <v>22</v>
      </c>
      <c r="B25" s="31" t="s">
        <v>23</v>
      </c>
      <c r="C25" s="31" t="s">
        <v>20</v>
      </c>
      <c r="D25" s="31"/>
      <c r="E25" s="31" t="s">
        <v>20</v>
      </c>
    </row>
    <row r="26" spans="1:11" ht="15">
      <c r="A26" s="31" t="s">
        <v>24</v>
      </c>
      <c r="B26" s="31" t="s">
        <v>25</v>
      </c>
      <c r="C26" s="31" t="s">
        <v>20</v>
      </c>
      <c r="D26" s="31"/>
      <c r="E26" s="31" t="s">
        <v>20</v>
      </c>
    </row>
    <row r="27" spans="1:11">
      <c r="A27" s="80" t="s">
        <v>26</v>
      </c>
      <c r="B27" s="80"/>
      <c r="C27" s="80"/>
      <c r="D27" s="80"/>
      <c r="E27" s="80"/>
    </row>
    <row r="28" spans="1:11" ht="15">
      <c r="A28" s="31" t="s">
        <v>27</v>
      </c>
      <c r="B28" s="31" t="s">
        <v>28</v>
      </c>
      <c r="C28" s="32">
        <f>SUM(C30:C33)</f>
        <v>372.69200000000001</v>
      </c>
      <c r="D28" s="32">
        <f>SUM(D30:D33)</f>
        <v>367.44</v>
      </c>
      <c r="E28" s="32">
        <f>SUM(E30:E33)</f>
        <v>5.2520000000000095</v>
      </c>
    </row>
    <row r="29" spans="1:11" ht="15">
      <c r="A29" s="31"/>
      <c r="B29" s="31" t="s">
        <v>21</v>
      </c>
      <c r="C29" s="32"/>
      <c r="D29" s="32"/>
      <c r="E29" s="32"/>
    </row>
    <row r="30" spans="1:11" ht="15">
      <c r="A30" s="31" t="s">
        <v>29</v>
      </c>
      <c r="B30" s="31" t="s">
        <v>23</v>
      </c>
      <c r="C30" s="32"/>
      <c r="D30" s="32"/>
      <c r="E30" s="32">
        <f>C30-D30</f>
        <v>0</v>
      </c>
    </row>
    <row r="31" spans="1:11" ht="15">
      <c r="A31" s="31" t="s">
        <v>30</v>
      </c>
      <c r="B31" s="31" t="s">
        <v>31</v>
      </c>
      <c r="C31" s="32"/>
      <c r="D31" s="32"/>
      <c r="E31" s="32">
        <f>C31-D31</f>
        <v>0</v>
      </c>
    </row>
    <row r="32" spans="1:11" ht="15">
      <c r="A32" s="31" t="s">
        <v>32</v>
      </c>
      <c r="B32" s="31" t="s">
        <v>33</v>
      </c>
      <c r="C32" s="32"/>
      <c r="D32" s="32"/>
      <c r="E32" s="32">
        <f>C32-D32</f>
        <v>0</v>
      </c>
    </row>
    <row r="33" spans="1:11" ht="15">
      <c r="A33" s="31" t="s">
        <v>34</v>
      </c>
      <c r="B33" s="31" t="s">
        <v>35</v>
      </c>
      <c r="C33" s="32">
        <v>372.69200000000001</v>
      </c>
      <c r="D33" s="32">
        <v>367.44</v>
      </c>
      <c r="E33" s="32">
        <f>C33-D33</f>
        <v>5.2520000000000095</v>
      </c>
    </row>
    <row r="34" spans="1:11" ht="36.75" customHeight="1">
      <c r="A34" s="96" t="s">
        <v>412</v>
      </c>
      <c r="B34" s="80"/>
      <c r="C34" s="80"/>
      <c r="D34" s="80"/>
      <c r="E34" s="80"/>
    </row>
    <row r="35" spans="1:11" ht="15">
      <c r="A35" s="31" t="s">
        <v>37</v>
      </c>
      <c r="B35" s="31" t="s">
        <v>38</v>
      </c>
      <c r="C35" s="31" t="s">
        <v>20</v>
      </c>
      <c r="D35" s="31"/>
      <c r="E35" s="31"/>
    </row>
    <row r="36" spans="1:11" ht="15">
      <c r="A36" s="31"/>
      <c r="B36" s="31" t="s">
        <v>21</v>
      </c>
      <c r="C36" s="31"/>
      <c r="D36" s="31"/>
      <c r="E36" s="31"/>
    </row>
    <row r="37" spans="1:11" ht="15">
      <c r="A37" s="31" t="s">
        <v>39</v>
      </c>
      <c r="B37" s="31" t="s">
        <v>23</v>
      </c>
      <c r="C37" s="31" t="s">
        <v>20</v>
      </c>
      <c r="D37" s="31"/>
      <c r="E37" s="31"/>
    </row>
    <row r="38" spans="1:11" ht="15">
      <c r="A38" s="31" t="s">
        <v>40</v>
      </c>
      <c r="B38" s="31" t="s">
        <v>35</v>
      </c>
      <c r="C38" s="31" t="s">
        <v>20</v>
      </c>
      <c r="D38" s="31"/>
      <c r="E38" s="31"/>
    </row>
    <row r="40" spans="1:11" ht="16.149999999999999" customHeight="1">
      <c r="A40" s="81" t="s">
        <v>375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2" spans="1:11">
      <c r="A42" s="80" t="s">
        <v>16</v>
      </c>
      <c r="B42" s="80" t="s">
        <v>17</v>
      </c>
      <c r="C42" s="80" t="s">
        <v>41</v>
      </c>
      <c r="D42" s="80"/>
      <c r="E42" s="80"/>
      <c r="F42" s="80" t="s">
        <v>42</v>
      </c>
      <c r="G42" s="80"/>
      <c r="H42" s="80"/>
      <c r="I42" s="80" t="s">
        <v>18</v>
      </c>
      <c r="J42" s="80"/>
      <c r="K42" s="80"/>
    </row>
    <row r="43" spans="1:11" ht="22.5">
      <c r="A43" s="80"/>
      <c r="B43" s="80"/>
      <c r="C43" s="17" t="s">
        <v>157</v>
      </c>
      <c r="D43" s="17" t="s">
        <v>127</v>
      </c>
      <c r="E43" s="14" t="s">
        <v>86</v>
      </c>
      <c r="F43" s="17" t="s">
        <v>157</v>
      </c>
      <c r="G43" s="17" t="s">
        <v>127</v>
      </c>
      <c r="H43" s="14" t="s">
        <v>86</v>
      </c>
      <c r="I43" s="17" t="s">
        <v>157</v>
      </c>
      <c r="J43" s="17" t="s">
        <v>127</v>
      </c>
      <c r="K43" s="14" t="s">
        <v>86</v>
      </c>
    </row>
    <row r="44" spans="1:11" s="18" customFormat="1" ht="14.25">
      <c r="A44" s="36" t="s">
        <v>104</v>
      </c>
      <c r="B44" s="36" t="s">
        <v>105</v>
      </c>
      <c r="C44" s="93"/>
      <c r="D44" s="93"/>
      <c r="E44" s="93"/>
      <c r="F44" s="93"/>
      <c r="G44" s="93"/>
      <c r="H44" s="93"/>
      <c r="I44" s="93"/>
      <c r="J44" s="93"/>
      <c r="K44" s="93"/>
    </row>
    <row r="45" spans="1:11">
      <c r="A45" s="31"/>
      <c r="B45" s="31" t="s">
        <v>454</v>
      </c>
      <c r="C45" s="48"/>
      <c r="D45" s="44">
        <v>372692</v>
      </c>
      <c r="E45" s="44">
        <f>C45+D45</f>
        <v>372692</v>
      </c>
      <c r="F45" s="44"/>
      <c r="G45" s="44">
        <v>367440.07</v>
      </c>
      <c r="H45" s="44">
        <f>F45+G45</f>
        <v>367440.07</v>
      </c>
      <c r="I45" s="49">
        <f>F45-C45</f>
        <v>0</v>
      </c>
      <c r="J45" s="44">
        <f>G45-D45</f>
        <v>-5251.929999999993</v>
      </c>
      <c r="K45" s="44">
        <f>I45+J45</f>
        <v>-5251.929999999993</v>
      </c>
    </row>
    <row r="46" spans="1:11" ht="27.75" customHeight="1">
      <c r="A46" s="101" t="s">
        <v>455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s="18" customFormat="1" ht="14.25">
      <c r="A47" s="36" t="s">
        <v>106</v>
      </c>
      <c r="B47" s="36" t="s">
        <v>107</v>
      </c>
      <c r="C47" s="93"/>
      <c r="D47" s="93"/>
      <c r="E47" s="93"/>
      <c r="F47" s="93"/>
      <c r="G47" s="93"/>
      <c r="H47" s="93"/>
      <c r="I47" s="93"/>
      <c r="J47" s="93"/>
      <c r="K47" s="93"/>
    </row>
    <row r="48" spans="1:11">
      <c r="A48" s="31"/>
      <c r="B48" s="31" t="s">
        <v>456</v>
      </c>
      <c r="C48" s="32"/>
      <c r="D48" s="32">
        <v>16</v>
      </c>
      <c r="E48" s="32">
        <f>C48+D48</f>
        <v>16</v>
      </c>
      <c r="F48" s="32"/>
      <c r="G48" s="32">
        <v>16</v>
      </c>
      <c r="H48" s="32">
        <f>F48+G48</f>
        <v>16</v>
      </c>
      <c r="I48" s="32">
        <f>F48-C48</f>
        <v>0</v>
      </c>
      <c r="J48" s="32">
        <f>G48-D48</f>
        <v>0</v>
      </c>
      <c r="K48" s="32">
        <f>I48+J48</f>
        <v>0</v>
      </c>
    </row>
    <row r="49" spans="1:11">
      <c r="A49" s="31"/>
      <c r="B49" s="31" t="s">
        <v>457</v>
      </c>
      <c r="C49" s="32"/>
      <c r="D49" s="32">
        <v>319</v>
      </c>
      <c r="E49" s="32">
        <f>C49+D49</f>
        <v>319</v>
      </c>
      <c r="F49" s="32"/>
      <c r="G49" s="32">
        <v>319</v>
      </c>
      <c r="H49" s="32">
        <f>F49+G49</f>
        <v>319</v>
      </c>
      <c r="I49" s="32">
        <f>F49-C49</f>
        <v>0</v>
      </c>
      <c r="J49" s="32">
        <f>G49-D49</f>
        <v>0</v>
      </c>
      <c r="K49" s="32">
        <f>I49+J49</f>
        <v>0</v>
      </c>
    </row>
    <row r="50" spans="1:11">
      <c r="A50" s="101" t="s">
        <v>180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</row>
    <row r="51" spans="1:11" s="18" customFormat="1" ht="14.25">
      <c r="A51" s="36" t="s">
        <v>108</v>
      </c>
      <c r="B51" s="36" t="s">
        <v>109</v>
      </c>
      <c r="C51" s="93"/>
      <c r="D51" s="93"/>
      <c r="E51" s="93"/>
      <c r="F51" s="93"/>
      <c r="G51" s="93"/>
      <c r="H51" s="93"/>
      <c r="I51" s="93"/>
      <c r="J51" s="93"/>
      <c r="K51" s="93"/>
    </row>
    <row r="52" spans="1:11" s="18" customFormat="1" ht="30">
      <c r="A52" s="36"/>
      <c r="B52" s="21" t="s">
        <v>458</v>
      </c>
      <c r="C52" s="36"/>
      <c r="D52" s="32">
        <v>15168.25</v>
      </c>
      <c r="E52" s="44">
        <f>C52+D52</f>
        <v>15168.25</v>
      </c>
      <c r="F52" s="36"/>
      <c r="G52" s="31">
        <v>14942.08</v>
      </c>
      <c r="H52" s="32">
        <f>F52+G52</f>
        <v>14942.08</v>
      </c>
      <c r="I52" s="32">
        <f>F52-C52</f>
        <v>0</v>
      </c>
      <c r="J52" s="32">
        <f>G52-D52</f>
        <v>-226.17000000000007</v>
      </c>
      <c r="K52" s="32">
        <f>I52+J52</f>
        <v>-226.17000000000007</v>
      </c>
    </row>
    <row r="53" spans="1:11" ht="30">
      <c r="A53" s="31"/>
      <c r="B53" s="21" t="s">
        <v>459</v>
      </c>
      <c r="C53" s="44"/>
      <c r="D53" s="44">
        <v>407.5</v>
      </c>
      <c r="E53" s="44">
        <f>C53+D53</f>
        <v>407.5</v>
      </c>
      <c r="F53" s="44"/>
      <c r="G53" s="32">
        <v>402.4</v>
      </c>
      <c r="H53" s="32">
        <f>F53+G53</f>
        <v>402.4</v>
      </c>
      <c r="I53" s="32">
        <f>F53-C53</f>
        <v>0</v>
      </c>
      <c r="J53" s="32">
        <f>G53-D53</f>
        <v>-5.1000000000000227</v>
      </c>
      <c r="K53" s="32">
        <f>I53+J53</f>
        <v>-5.1000000000000227</v>
      </c>
    </row>
    <row r="54" spans="1:11" ht="27" customHeight="1">
      <c r="A54" s="101" t="s">
        <v>460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</row>
    <row r="55" spans="1:11" s="18" customFormat="1" ht="14.25">
      <c r="A55" s="36">
        <v>4</v>
      </c>
      <c r="B55" s="30" t="s">
        <v>132</v>
      </c>
      <c r="C55" s="93"/>
      <c r="D55" s="93"/>
      <c r="E55" s="93"/>
      <c r="F55" s="93"/>
      <c r="G55" s="93"/>
      <c r="H55" s="93"/>
      <c r="I55" s="93"/>
      <c r="J55" s="93"/>
      <c r="K55" s="93"/>
    </row>
    <row r="56" spans="1:11">
      <c r="A56" s="31"/>
      <c r="B56" s="74" t="s">
        <v>503</v>
      </c>
      <c r="C56" s="44"/>
      <c r="D56" s="44">
        <v>100</v>
      </c>
      <c r="E56" s="44">
        <f>C56+D56</f>
        <v>100</v>
      </c>
      <c r="F56" s="44"/>
      <c r="G56" s="32">
        <v>100</v>
      </c>
      <c r="H56" s="32">
        <f>F56+G56</f>
        <v>100</v>
      </c>
      <c r="I56" s="32">
        <f>F56-C56</f>
        <v>0</v>
      </c>
      <c r="J56" s="32">
        <f>G56-D56</f>
        <v>0</v>
      </c>
      <c r="K56" s="32">
        <f>I56+J56</f>
        <v>0</v>
      </c>
    </row>
    <row r="57" spans="1:11">
      <c r="A57" s="101" t="s">
        <v>133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 ht="33" customHeight="1">
      <c r="A58" s="99" t="s">
        <v>111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ht="13.15" customHeight="1">
      <c r="A59" s="87" t="s">
        <v>184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ht="13.15" customHeight="1">
      <c r="A60" s="95" t="s">
        <v>112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</row>
    <row r="61" spans="1:11">
      <c r="A61" s="87" t="s">
        <v>113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7.45" customHeight="1">
      <c r="A62" s="82" t="s">
        <v>46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</row>
    <row r="63" spans="1:11" ht="28.15" customHeight="1">
      <c r="A63" s="80" t="s">
        <v>16</v>
      </c>
      <c r="B63" s="80" t="s">
        <v>17</v>
      </c>
      <c r="C63" s="85" t="s">
        <v>47</v>
      </c>
      <c r="D63" s="85"/>
      <c r="E63" s="85"/>
      <c r="F63" s="85" t="s">
        <v>48</v>
      </c>
      <c r="G63" s="85"/>
      <c r="H63" s="85"/>
      <c r="I63" s="98" t="s">
        <v>114</v>
      </c>
      <c r="J63" s="85"/>
      <c r="K63" s="85"/>
    </row>
    <row r="64" spans="1:11" s="15" customFormat="1" ht="24.75" customHeight="1">
      <c r="A64" s="80"/>
      <c r="B64" s="80"/>
      <c r="C64" s="14" t="s">
        <v>84</v>
      </c>
      <c r="D64" s="14" t="s">
        <v>85</v>
      </c>
      <c r="E64" s="14" t="s">
        <v>86</v>
      </c>
      <c r="F64" s="14" t="s">
        <v>84</v>
      </c>
      <c r="G64" s="14" t="s">
        <v>85</v>
      </c>
      <c r="H64" s="14" t="s">
        <v>86</v>
      </c>
      <c r="I64" s="14" t="s">
        <v>84</v>
      </c>
      <c r="J64" s="14" t="s">
        <v>85</v>
      </c>
      <c r="K64" s="14" t="s">
        <v>86</v>
      </c>
    </row>
    <row r="65" spans="1:11" ht="18" customHeight="1">
      <c r="A65" s="31"/>
      <c r="B65" s="31" t="s">
        <v>49</v>
      </c>
      <c r="C65" s="46"/>
      <c r="D65" s="46">
        <v>120.149</v>
      </c>
      <c r="E65" s="46">
        <f>C65+D65</f>
        <v>120.149</v>
      </c>
      <c r="F65" s="46"/>
      <c r="G65" s="46">
        <v>367.44</v>
      </c>
      <c r="H65" s="46">
        <f>F65+G65</f>
        <v>367.44</v>
      </c>
      <c r="I65" s="32">
        <f>F65-C65</f>
        <v>0</v>
      </c>
      <c r="J65" s="32">
        <f>G65-D65</f>
        <v>247.291</v>
      </c>
      <c r="K65" s="32">
        <f>I65+J65</f>
        <v>247.291</v>
      </c>
    </row>
    <row r="66" spans="1:11" ht="28.9" customHeight="1">
      <c r="A66" s="94" t="s">
        <v>115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</row>
    <row r="67" spans="1:11" ht="20.65" customHeight="1">
      <c r="A67" s="108" t="s">
        <v>446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</row>
    <row r="68" spans="1:11" ht="15">
      <c r="A68" s="31"/>
      <c r="B68" s="31" t="s">
        <v>21</v>
      </c>
      <c r="C68" s="31"/>
      <c r="D68" s="31"/>
      <c r="E68" s="31"/>
      <c r="F68" s="19"/>
      <c r="G68" s="19"/>
      <c r="H68" s="19"/>
      <c r="I68" s="19"/>
      <c r="J68" s="19"/>
      <c r="K68" s="19"/>
    </row>
    <row r="69" spans="1:11" ht="76.5">
      <c r="A69" s="31"/>
      <c r="B69" s="31" t="s">
        <v>508</v>
      </c>
      <c r="C69" s="46"/>
      <c r="D69" s="46">
        <v>120.149</v>
      </c>
      <c r="E69" s="46">
        <f>C69+D69</f>
        <v>120.149</v>
      </c>
      <c r="F69" s="46"/>
      <c r="G69" s="46"/>
      <c r="H69" s="47"/>
      <c r="I69" s="47"/>
      <c r="J69" s="47"/>
      <c r="K69" s="47"/>
    </row>
    <row r="70" spans="1:11" ht="25.5">
      <c r="A70" s="31"/>
      <c r="B70" s="31" t="s">
        <v>452</v>
      </c>
      <c r="C70" s="46"/>
      <c r="D70" s="46"/>
      <c r="E70" s="46"/>
      <c r="F70" s="46"/>
      <c r="G70" s="32">
        <v>239.07300000000001</v>
      </c>
      <c r="H70" s="46">
        <f>F70+G70</f>
        <v>239.07300000000001</v>
      </c>
      <c r="I70" s="47"/>
      <c r="J70" s="47"/>
      <c r="K70" s="47"/>
    </row>
    <row r="71" spans="1:11" ht="25.5">
      <c r="A71" s="31"/>
      <c r="B71" s="31" t="s">
        <v>453</v>
      </c>
      <c r="C71" s="46"/>
      <c r="D71" s="46"/>
      <c r="E71" s="46"/>
      <c r="F71" s="46"/>
      <c r="G71" s="46">
        <v>128.36699999999999</v>
      </c>
      <c r="H71" s="46">
        <f>F71+G71</f>
        <v>128.36699999999999</v>
      </c>
      <c r="I71" s="47"/>
      <c r="J71" s="47"/>
      <c r="K71" s="47"/>
    </row>
    <row r="72" spans="1:11" ht="30.6" customHeight="1">
      <c r="A72" s="109" t="s">
        <v>117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</row>
    <row r="73" spans="1:11" ht="1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s="18" customFormat="1" ht="14.25">
      <c r="A74" s="36" t="s">
        <v>104</v>
      </c>
      <c r="B74" s="36" t="s">
        <v>170</v>
      </c>
      <c r="C74" s="32"/>
      <c r="D74" s="32"/>
      <c r="E74" s="32"/>
      <c r="F74" s="32"/>
      <c r="G74" s="32"/>
      <c r="H74" s="32"/>
      <c r="I74" s="42"/>
      <c r="J74" s="42"/>
      <c r="K74" s="42"/>
    </row>
    <row r="75" spans="1:11" ht="51">
      <c r="A75" s="31"/>
      <c r="B75" s="31" t="s">
        <v>509</v>
      </c>
      <c r="C75" s="44">
        <v>120149</v>
      </c>
      <c r="D75" s="43"/>
      <c r="E75" s="43">
        <f t="shared" ref="E75:E86" si="0">C75+D75</f>
        <v>120149</v>
      </c>
      <c r="F75" s="44"/>
      <c r="G75" s="44"/>
      <c r="H75" s="16"/>
      <c r="I75" s="42"/>
      <c r="J75" s="42"/>
      <c r="K75" s="42"/>
    </row>
    <row r="76" spans="1:11">
      <c r="A76" s="31"/>
      <c r="B76" s="31" t="s">
        <v>454</v>
      </c>
      <c r="C76" s="44"/>
      <c r="D76" s="43"/>
      <c r="E76" s="43"/>
      <c r="F76" s="44"/>
      <c r="G76" s="44">
        <v>367440.07</v>
      </c>
      <c r="H76" s="16">
        <f t="shared" ref="H76:H86" si="1">F76+G76</f>
        <v>367440.07</v>
      </c>
      <c r="I76" s="42"/>
      <c r="J76" s="42"/>
      <c r="K76" s="42"/>
    </row>
    <row r="77" spans="1:11" s="18" customFormat="1" ht="14.25">
      <c r="A77" s="36" t="s">
        <v>106</v>
      </c>
      <c r="B77" s="36" t="s">
        <v>171</v>
      </c>
      <c r="C77" s="34"/>
      <c r="D77" s="34"/>
      <c r="E77" s="43">
        <f t="shared" si="0"/>
        <v>0</v>
      </c>
      <c r="F77" s="34"/>
      <c r="G77" s="34"/>
      <c r="H77" s="16"/>
      <c r="I77" s="42"/>
      <c r="J77" s="42"/>
      <c r="K77" s="42"/>
    </row>
    <row r="78" spans="1:11" ht="38.25">
      <c r="A78" s="31"/>
      <c r="B78" s="31" t="s">
        <v>510</v>
      </c>
      <c r="C78" s="32">
        <v>10</v>
      </c>
      <c r="D78" s="32"/>
      <c r="E78" s="51">
        <f t="shared" si="0"/>
        <v>10</v>
      </c>
      <c r="F78" s="32"/>
      <c r="G78" s="32"/>
      <c r="H78" s="16"/>
      <c r="I78" s="42"/>
      <c r="J78" s="42"/>
      <c r="K78" s="42"/>
    </row>
    <row r="79" spans="1:11">
      <c r="A79" s="31"/>
      <c r="B79" s="31" t="s">
        <v>456</v>
      </c>
      <c r="C79" s="32"/>
      <c r="D79" s="32"/>
      <c r="E79" s="51"/>
      <c r="F79" s="32"/>
      <c r="G79" s="32">
        <v>16</v>
      </c>
      <c r="H79" s="16">
        <f t="shared" si="1"/>
        <v>16</v>
      </c>
      <c r="I79" s="42"/>
      <c r="J79" s="42"/>
      <c r="K79" s="42"/>
    </row>
    <row r="80" spans="1:11">
      <c r="A80" s="31"/>
      <c r="B80" s="31" t="s">
        <v>457</v>
      </c>
      <c r="C80" s="32"/>
      <c r="D80" s="32"/>
      <c r="E80" s="51"/>
      <c r="F80" s="32"/>
      <c r="G80" s="32">
        <v>319</v>
      </c>
      <c r="H80" s="16">
        <f t="shared" si="1"/>
        <v>319</v>
      </c>
      <c r="I80" s="42"/>
      <c r="J80" s="42"/>
      <c r="K80" s="42"/>
    </row>
    <row r="81" spans="1:11" s="18" customFormat="1" ht="14.25">
      <c r="A81" s="36" t="s">
        <v>108</v>
      </c>
      <c r="B81" s="36" t="s">
        <v>172</v>
      </c>
      <c r="C81" s="34"/>
      <c r="D81" s="34"/>
      <c r="E81" s="43">
        <f t="shared" si="0"/>
        <v>0</v>
      </c>
      <c r="F81" s="34"/>
      <c r="G81" s="34"/>
      <c r="H81" s="16"/>
      <c r="I81" s="42"/>
      <c r="J81" s="42"/>
      <c r="K81" s="42"/>
    </row>
    <row r="82" spans="1:11" ht="30">
      <c r="A82" s="31"/>
      <c r="B82" s="21" t="s">
        <v>461</v>
      </c>
      <c r="C82" s="53">
        <v>12015</v>
      </c>
      <c r="D82" s="43"/>
      <c r="E82" s="43">
        <f t="shared" si="0"/>
        <v>12015</v>
      </c>
      <c r="F82" s="44"/>
      <c r="G82" s="53"/>
      <c r="H82" s="16"/>
      <c r="I82" s="42"/>
      <c r="J82" s="42"/>
      <c r="K82" s="42"/>
    </row>
    <row r="83" spans="1:11" ht="30">
      <c r="A83" s="31"/>
      <c r="B83" s="21" t="s">
        <v>458</v>
      </c>
      <c r="C83" s="53"/>
      <c r="D83" s="43"/>
      <c r="E83" s="43"/>
      <c r="F83" s="44"/>
      <c r="G83" s="53">
        <v>14942.08</v>
      </c>
      <c r="H83" s="16">
        <f t="shared" si="1"/>
        <v>14942.08</v>
      </c>
      <c r="I83" s="42"/>
      <c r="J83" s="42"/>
      <c r="K83" s="42"/>
    </row>
    <row r="84" spans="1:11" ht="30">
      <c r="A84" s="31"/>
      <c r="B84" s="21" t="s">
        <v>459</v>
      </c>
      <c r="C84" s="53"/>
      <c r="D84" s="43"/>
      <c r="E84" s="43"/>
      <c r="F84" s="44"/>
      <c r="G84" s="53">
        <v>402.4</v>
      </c>
      <c r="H84" s="16">
        <f t="shared" si="1"/>
        <v>402.4</v>
      </c>
      <c r="I84" s="42"/>
      <c r="J84" s="42"/>
      <c r="K84" s="42"/>
    </row>
    <row r="85" spans="1:11" s="18" customFormat="1" ht="14.25">
      <c r="A85" s="36">
        <v>4</v>
      </c>
      <c r="B85" s="30" t="s">
        <v>132</v>
      </c>
      <c r="C85" s="34"/>
      <c r="D85" s="34"/>
      <c r="E85" s="43">
        <f t="shared" si="0"/>
        <v>0</v>
      </c>
      <c r="F85" s="34"/>
      <c r="G85" s="34"/>
      <c r="H85" s="16">
        <f t="shared" si="1"/>
        <v>0</v>
      </c>
      <c r="I85" s="42"/>
      <c r="J85" s="42"/>
      <c r="K85" s="42"/>
    </row>
    <row r="86" spans="1:11" ht="25.5">
      <c r="A86" s="31"/>
      <c r="B86" s="74" t="s">
        <v>501</v>
      </c>
      <c r="C86" s="53">
        <v>100</v>
      </c>
      <c r="D86" s="43"/>
      <c r="E86" s="43">
        <f t="shared" si="0"/>
        <v>100</v>
      </c>
      <c r="F86" s="44"/>
      <c r="G86" s="53"/>
      <c r="H86" s="16">
        <f t="shared" si="1"/>
        <v>0</v>
      </c>
      <c r="I86" s="42"/>
      <c r="J86" s="42"/>
      <c r="K86" s="42"/>
    </row>
    <row r="87" spans="1:11">
      <c r="A87" s="31"/>
      <c r="B87" s="74" t="s">
        <v>503</v>
      </c>
      <c r="C87" s="53"/>
      <c r="D87" s="43"/>
      <c r="E87" s="43"/>
      <c r="F87" s="44"/>
      <c r="G87" s="53">
        <v>100</v>
      </c>
      <c r="H87" s="16"/>
      <c r="I87" s="42"/>
      <c r="J87" s="42"/>
      <c r="K87" s="42"/>
    </row>
    <row r="88" spans="1:11" ht="17.45" customHeight="1">
      <c r="A88" s="109" t="s">
        <v>116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</row>
    <row r="89" spans="1:11" ht="13.15" customHeight="1">
      <c r="A89" s="111" t="s">
        <v>383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</row>
    <row r="90" spans="1:11" ht="14.1" customHeight="1">
      <c r="A90" s="106" t="s">
        <v>118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</row>
    <row r="91" spans="1:11" ht="13.15" customHeight="1">
      <c r="A91" s="87" t="s">
        <v>119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</row>
    <row r="93" spans="1:11" ht="15" customHeight="1">
      <c r="A93" s="81" t="s">
        <v>129</v>
      </c>
      <c r="B93" s="82"/>
      <c r="C93" s="82"/>
      <c r="D93" s="82"/>
      <c r="E93" s="82"/>
      <c r="F93" s="82"/>
      <c r="G93" s="82"/>
      <c r="H93" s="82"/>
      <c r="I93" s="82"/>
      <c r="J93" s="82"/>
      <c r="K93" s="82"/>
    </row>
    <row r="95" spans="1:11" ht="72">
      <c r="A95" s="31" t="s">
        <v>51</v>
      </c>
      <c r="B95" s="31" t="s">
        <v>17</v>
      </c>
      <c r="C95" s="16" t="s">
        <v>120</v>
      </c>
      <c r="D95" s="16" t="s">
        <v>121</v>
      </c>
      <c r="E95" s="16" t="s">
        <v>122</v>
      </c>
      <c r="F95" s="16" t="s">
        <v>101</v>
      </c>
      <c r="G95" s="16" t="s">
        <v>123</v>
      </c>
      <c r="H95" s="16" t="s">
        <v>124</v>
      </c>
    </row>
    <row r="96" spans="1:11" ht="15">
      <c r="A96" s="31" t="s">
        <v>14</v>
      </c>
      <c r="B96" s="31" t="s">
        <v>27</v>
      </c>
      <c r="C96" s="31" t="s">
        <v>37</v>
      </c>
      <c r="D96" s="31" t="s">
        <v>45</v>
      </c>
      <c r="E96" s="31" t="s">
        <v>44</v>
      </c>
      <c r="F96" s="31" t="s">
        <v>52</v>
      </c>
      <c r="G96" s="31" t="s">
        <v>43</v>
      </c>
      <c r="H96" s="31" t="s">
        <v>53</v>
      </c>
    </row>
    <row r="97" spans="1:11" ht="15">
      <c r="A97" s="31" t="s">
        <v>54</v>
      </c>
      <c r="B97" s="31" t="s">
        <v>55</v>
      </c>
      <c r="C97" s="31" t="s">
        <v>20</v>
      </c>
      <c r="D97" s="31"/>
      <c r="E97" s="31"/>
      <c r="F97" s="31">
        <f>E97-D97</f>
        <v>0</v>
      </c>
      <c r="G97" s="31" t="s">
        <v>20</v>
      </c>
      <c r="H97" s="31" t="s">
        <v>20</v>
      </c>
    </row>
    <row r="98" spans="1:11" ht="15">
      <c r="A98" s="31"/>
      <c r="B98" s="31" t="s">
        <v>56</v>
      </c>
      <c r="C98" s="31" t="s">
        <v>20</v>
      </c>
      <c r="D98" s="31"/>
      <c r="E98" s="31"/>
      <c r="F98" s="31">
        <f>E98-D98</f>
        <v>0</v>
      </c>
      <c r="G98" s="31" t="s">
        <v>20</v>
      </c>
      <c r="H98" s="31" t="s">
        <v>20</v>
      </c>
    </row>
    <row r="99" spans="1:11" ht="45">
      <c r="A99" s="31"/>
      <c r="B99" s="31" t="s">
        <v>57</v>
      </c>
      <c r="C99" s="31" t="s">
        <v>20</v>
      </c>
      <c r="D99" s="31"/>
      <c r="E99" s="31"/>
      <c r="F99" s="31">
        <f>E99-D99</f>
        <v>0</v>
      </c>
      <c r="G99" s="31" t="s">
        <v>20</v>
      </c>
      <c r="H99" s="31" t="s">
        <v>20</v>
      </c>
    </row>
    <row r="100" spans="1:11" ht="15">
      <c r="A100" s="31"/>
      <c r="B100" s="31" t="s">
        <v>58</v>
      </c>
      <c r="C100" s="31" t="s">
        <v>20</v>
      </c>
      <c r="D100" s="31"/>
      <c r="E100" s="31"/>
      <c r="F100" s="31"/>
      <c r="G100" s="31" t="s">
        <v>20</v>
      </c>
      <c r="H100" s="31" t="s">
        <v>20</v>
      </c>
    </row>
    <row r="101" spans="1:11" ht="15">
      <c r="A101" s="31"/>
      <c r="B101" s="31" t="s">
        <v>59</v>
      </c>
      <c r="C101" s="31" t="s">
        <v>20</v>
      </c>
      <c r="D101" s="31"/>
      <c r="E101" s="31"/>
      <c r="F101" s="31"/>
      <c r="G101" s="31" t="s">
        <v>20</v>
      </c>
      <c r="H101" s="31" t="s">
        <v>20</v>
      </c>
    </row>
    <row r="102" spans="1:11">
      <c r="A102" s="96" t="s">
        <v>152</v>
      </c>
      <c r="B102" s="80"/>
      <c r="C102" s="80"/>
      <c r="D102" s="80"/>
      <c r="E102" s="80"/>
      <c r="F102" s="80"/>
      <c r="G102" s="80"/>
      <c r="H102" s="80"/>
    </row>
    <row r="103" spans="1:11" ht="30">
      <c r="A103" s="31" t="s">
        <v>27</v>
      </c>
      <c r="B103" s="31" t="s">
        <v>61</v>
      </c>
      <c r="C103" s="31" t="s">
        <v>20</v>
      </c>
      <c r="D103" s="31"/>
      <c r="E103" s="31"/>
      <c r="F103" s="31">
        <f>E103-D103</f>
        <v>0</v>
      </c>
      <c r="G103" s="31" t="s">
        <v>20</v>
      </c>
      <c r="H103" s="31" t="s">
        <v>20</v>
      </c>
    </row>
    <row r="104" spans="1:11">
      <c r="A104" s="96" t="s">
        <v>265</v>
      </c>
      <c r="B104" s="80"/>
      <c r="C104" s="80"/>
      <c r="D104" s="80"/>
      <c r="E104" s="80"/>
      <c r="F104" s="80"/>
      <c r="G104" s="80"/>
      <c r="H104" s="80"/>
    </row>
    <row r="105" spans="1:11">
      <c r="A105" s="80" t="s">
        <v>63</v>
      </c>
      <c r="B105" s="80"/>
      <c r="C105" s="80"/>
      <c r="D105" s="80"/>
      <c r="E105" s="80"/>
      <c r="F105" s="80"/>
      <c r="G105" s="80"/>
      <c r="H105" s="80"/>
    </row>
    <row r="106" spans="1:11" ht="15">
      <c r="A106" s="31" t="s">
        <v>29</v>
      </c>
      <c r="B106" s="31" t="s">
        <v>64</v>
      </c>
      <c r="C106" s="31"/>
      <c r="D106" s="31"/>
      <c r="E106" s="31"/>
      <c r="F106" s="31"/>
      <c r="G106" s="31"/>
      <c r="H106" s="31"/>
    </row>
    <row r="107" spans="1:11" ht="15">
      <c r="A107" s="31"/>
      <c r="B107" s="31" t="s">
        <v>65</v>
      </c>
      <c r="C107" s="31"/>
      <c r="D107" s="31"/>
      <c r="E107" s="31"/>
      <c r="F107" s="31">
        <f>E107-D107</f>
        <v>0</v>
      </c>
      <c r="G107" s="31"/>
      <c r="H107" s="31"/>
    </row>
    <row r="108" spans="1:11" ht="13.5" thickBot="1">
      <c r="A108" s="90" t="s">
        <v>66</v>
      </c>
      <c r="B108" s="91"/>
      <c r="C108" s="91"/>
      <c r="D108" s="91"/>
      <c r="E108" s="91"/>
      <c r="F108" s="91"/>
      <c r="G108" s="91"/>
      <c r="H108" s="92"/>
    </row>
    <row r="109" spans="1:11" ht="30">
      <c r="A109" s="31"/>
      <c r="B109" s="33" t="s">
        <v>151</v>
      </c>
      <c r="C109" s="31"/>
      <c r="D109" s="31"/>
      <c r="E109" s="31"/>
      <c r="F109" s="31">
        <f>E109-D109</f>
        <v>0</v>
      </c>
      <c r="G109" s="31"/>
      <c r="H109" s="31"/>
    </row>
    <row r="110" spans="1:11" ht="30">
      <c r="A110" s="31"/>
      <c r="B110" s="31" t="s">
        <v>68</v>
      </c>
      <c r="C110" s="31"/>
      <c r="D110" s="31"/>
      <c r="E110" s="31"/>
      <c r="F110" s="31"/>
      <c r="G110" s="31"/>
      <c r="H110" s="31"/>
    </row>
    <row r="111" spans="1:11" ht="30">
      <c r="A111" s="31" t="s">
        <v>30</v>
      </c>
      <c r="B111" s="31" t="s">
        <v>69</v>
      </c>
      <c r="C111" s="31" t="s">
        <v>20</v>
      </c>
      <c r="D111" s="31"/>
      <c r="E111" s="31"/>
      <c r="F111" s="31"/>
      <c r="G111" s="31" t="s">
        <v>20</v>
      </c>
      <c r="H111" s="31" t="s">
        <v>20</v>
      </c>
    </row>
    <row r="112" spans="1:11" ht="22.9" customHeight="1">
      <c r="A112" s="89" t="s">
        <v>263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</row>
    <row r="113" spans="1:11" ht="18" customHeight="1">
      <c r="A113" s="89" t="s">
        <v>422</v>
      </c>
      <c r="B113" s="89"/>
      <c r="C113" s="89"/>
      <c r="D113" s="89"/>
      <c r="E113" s="89"/>
      <c r="F113" s="89"/>
      <c r="G113" s="89"/>
      <c r="H113" s="89"/>
      <c r="I113" s="89"/>
      <c r="J113" s="89"/>
      <c r="K113" s="89"/>
    </row>
    <row r="114" spans="1:11" ht="18" customHeight="1">
      <c r="A114" s="89" t="s">
        <v>125</v>
      </c>
      <c r="B114" s="82"/>
      <c r="C114" s="82"/>
      <c r="D114" s="82"/>
      <c r="E114" s="82"/>
      <c r="F114" s="82"/>
      <c r="G114" s="82"/>
      <c r="H114" s="82"/>
      <c r="I114" s="82"/>
      <c r="J114" s="82"/>
      <c r="K114" s="82"/>
    </row>
    <row r="115" spans="1:11" ht="33.75" customHeight="1">
      <c r="A115" s="86" t="s">
        <v>463</v>
      </c>
      <c r="B115" s="87"/>
      <c r="C115" s="87"/>
      <c r="D115" s="87"/>
      <c r="E115" s="87"/>
      <c r="F115" s="87"/>
      <c r="G115" s="87"/>
      <c r="H115" s="87"/>
      <c r="I115" s="87"/>
      <c r="J115" s="87"/>
      <c r="K115" s="87"/>
    </row>
    <row r="116" spans="1:11" ht="43.5" customHeight="1">
      <c r="A116" s="89" t="s">
        <v>462</v>
      </c>
      <c r="B116" s="89"/>
      <c r="C116" s="89"/>
      <c r="D116" s="89"/>
      <c r="E116" s="89"/>
      <c r="F116" s="89"/>
      <c r="G116" s="89"/>
      <c r="H116" s="89"/>
      <c r="I116" s="89"/>
      <c r="J116" s="89"/>
      <c r="K116" s="89"/>
    </row>
    <row r="117" spans="1:11" ht="15">
      <c r="A117" s="110" t="s">
        <v>7</v>
      </c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</row>
    <row r="118" spans="1:11" ht="21" customHeight="1">
      <c r="A118" s="89" t="s">
        <v>266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89"/>
    </row>
    <row r="119" spans="1:11" ht="15.75">
      <c r="B119" s="20" t="s">
        <v>144</v>
      </c>
      <c r="C119" s="20"/>
      <c r="D119" s="20"/>
      <c r="E119" s="107" t="s">
        <v>388</v>
      </c>
      <c r="F119" s="107"/>
      <c r="G119" s="107"/>
    </row>
  </sheetData>
  <mergeCells count="73">
    <mergeCell ref="F13:H13"/>
    <mergeCell ref="C10:K10"/>
    <mergeCell ref="B11:K11"/>
    <mergeCell ref="D5:K5"/>
    <mergeCell ref="D7:K7"/>
    <mergeCell ref="D8:K8"/>
    <mergeCell ref="A40:K40"/>
    <mergeCell ref="H1:K1"/>
    <mergeCell ref="H2:K2"/>
    <mergeCell ref="A3:K3"/>
    <mergeCell ref="D4:K4"/>
    <mergeCell ref="D6:K6"/>
    <mergeCell ref="A12:K12"/>
    <mergeCell ref="C47:E47"/>
    <mergeCell ref="F47:H47"/>
    <mergeCell ref="I47:K47"/>
    <mergeCell ref="A42:A43"/>
    <mergeCell ref="B42:B43"/>
    <mergeCell ref="C42:E42"/>
    <mergeCell ref="F42:H42"/>
    <mergeCell ref="F44:H44"/>
    <mergeCell ref="I13:K13"/>
    <mergeCell ref="A21:K21"/>
    <mergeCell ref="A27:E27"/>
    <mergeCell ref="A34:E34"/>
    <mergeCell ref="A17:K17"/>
    <mergeCell ref="I42:K42"/>
    <mergeCell ref="A13:A14"/>
    <mergeCell ref="B13:B14"/>
    <mergeCell ref="C13:E13"/>
    <mergeCell ref="C63:E63"/>
    <mergeCell ref="I44:K44"/>
    <mergeCell ref="A46:K46"/>
    <mergeCell ref="C51:E51"/>
    <mergeCell ref="F51:H51"/>
    <mergeCell ref="I51:K51"/>
    <mergeCell ref="A54:K54"/>
    <mergeCell ref="C55:E55"/>
    <mergeCell ref="A50:K50"/>
    <mergeCell ref="C44:E44"/>
    <mergeCell ref="A61:K61"/>
    <mergeCell ref="A62:K62"/>
    <mergeCell ref="A63:A64"/>
    <mergeCell ref="B63:B64"/>
    <mergeCell ref="F55:H55"/>
    <mergeCell ref="I55:K55"/>
    <mergeCell ref="A59:K59"/>
    <mergeCell ref="A58:K58"/>
    <mergeCell ref="A60:K60"/>
    <mergeCell ref="A57:K57"/>
    <mergeCell ref="A105:H105"/>
    <mergeCell ref="A108:H108"/>
    <mergeCell ref="A88:K88"/>
    <mergeCell ref="A66:K66"/>
    <mergeCell ref="A67:K67"/>
    <mergeCell ref="A72:K72"/>
    <mergeCell ref="A73:K73"/>
    <mergeCell ref="A93:K93"/>
    <mergeCell ref="A102:H102"/>
    <mergeCell ref="A89:K89"/>
    <mergeCell ref="A113:K113"/>
    <mergeCell ref="A90:K90"/>
    <mergeCell ref="F63:H63"/>
    <mergeCell ref="I63:K63"/>
    <mergeCell ref="A91:K91"/>
    <mergeCell ref="A112:K112"/>
    <mergeCell ref="A104:H104"/>
    <mergeCell ref="A114:K114"/>
    <mergeCell ref="E119:G119"/>
    <mergeCell ref="A115:K115"/>
    <mergeCell ref="A116:K116"/>
    <mergeCell ref="A117:K117"/>
    <mergeCell ref="A118:K118"/>
  </mergeCells>
  <phoneticPr fontId="17" type="noConversion"/>
  <pageMargins left="0.75" right="0.75" top="1" bottom="1" header="0.5" footer="0.5"/>
  <pageSetup paperSize="9" scale="63" orientation="portrait" r:id="rId1"/>
  <headerFooter alignWithMargins="0"/>
  <rowBreaks count="1" manualBreakCount="1">
    <brk id="5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K126"/>
  <sheetViews>
    <sheetView tabSelected="1" view="pageBreakPreview" zoomScaleNormal="100" zoomScaleSheetLayoutView="100" workbookViewId="0">
      <selection activeCell="H23" sqref="H23"/>
    </sheetView>
  </sheetViews>
  <sheetFormatPr defaultColWidth="34" defaultRowHeight="12.75"/>
  <cols>
    <col min="1" max="1" width="5" style="11" customWidth="1"/>
    <col min="2" max="2" width="33" style="11" customWidth="1"/>
    <col min="3" max="3" width="11.140625" style="11" customWidth="1"/>
    <col min="4" max="4" width="9.42578125" style="11" customWidth="1"/>
    <col min="5" max="5" width="10.5703125" style="11" customWidth="1"/>
    <col min="6" max="7" width="11.140625" style="11" customWidth="1"/>
    <col min="8" max="8" width="12.5703125" style="11" customWidth="1"/>
    <col min="9" max="9" width="10" style="11" customWidth="1"/>
    <col min="10" max="11" width="9.710937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39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5" customHeight="1">
      <c r="A4" s="37" t="s">
        <v>72</v>
      </c>
      <c r="B4" s="37" t="s">
        <v>134</v>
      </c>
      <c r="C4" s="37"/>
      <c r="D4" s="97" t="s">
        <v>272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3.75" customHeight="1">
      <c r="A6" s="37" t="s">
        <v>75</v>
      </c>
      <c r="B6" s="37" t="s">
        <v>135</v>
      </c>
      <c r="C6" s="37"/>
      <c r="D6" s="97" t="s">
        <v>272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22.15" customHeight="1">
      <c r="A8" s="37" t="s">
        <v>77</v>
      </c>
      <c r="B8" s="37" t="s">
        <v>511</v>
      </c>
      <c r="C8" s="37" t="s">
        <v>502</v>
      </c>
      <c r="D8" s="144" t="s">
        <v>512</v>
      </c>
      <c r="E8" s="144"/>
      <c r="F8" s="144"/>
      <c r="G8" s="144"/>
      <c r="H8" s="144"/>
      <c r="I8" s="144"/>
      <c r="J8" s="144"/>
      <c r="K8" s="144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68.25" customHeight="1">
      <c r="A10" s="37" t="s">
        <v>80</v>
      </c>
      <c r="B10" s="37" t="s">
        <v>81</v>
      </c>
      <c r="C10" s="79" t="s">
        <v>5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24" customHeight="1">
      <c r="A12" s="81" t="s">
        <v>273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3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4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>
        <v>59</v>
      </c>
      <c r="D16" s="46">
        <v>16</v>
      </c>
      <c r="E16" s="46">
        <f>C16+D16</f>
        <v>75</v>
      </c>
      <c r="F16" s="46">
        <v>41.96</v>
      </c>
      <c r="G16" s="46">
        <v>16</v>
      </c>
      <c r="H16" s="46">
        <f>F16+G16</f>
        <v>57.96</v>
      </c>
      <c r="I16" s="46">
        <f>C16-F16</f>
        <v>17.04</v>
      </c>
      <c r="J16" s="46">
        <f>D16-G16</f>
        <v>0</v>
      </c>
      <c r="K16" s="46">
        <f>I16+J16</f>
        <v>17.04</v>
      </c>
    </row>
    <row r="17" spans="1:11" ht="45" customHeight="1">
      <c r="A17" s="81" t="s">
        <v>464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38.25">
      <c r="A19" s="32">
        <v>1</v>
      </c>
      <c r="B19" s="31" t="s">
        <v>514</v>
      </c>
      <c r="C19" s="46">
        <v>17</v>
      </c>
      <c r="D19" s="46">
        <v>16</v>
      </c>
      <c r="E19" s="46">
        <f>C19+D19</f>
        <v>33</v>
      </c>
      <c r="F19" s="46">
        <v>16.100000000000001</v>
      </c>
      <c r="G19" s="46">
        <v>16</v>
      </c>
      <c r="H19" s="46">
        <f>F19+G19</f>
        <v>32.1</v>
      </c>
      <c r="I19" s="46">
        <f t="shared" ref="I19:J21" si="0">C19-F19</f>
        <v>0.89999999999999858</v>
      </c>
      <c r="J19" s="46">
        <f t="shared" si="0"/>
        <v>0</v>
      </c>
      <c r="K19" s="46">
        <f>I19+J19</f>
        <v>0.89999999999999858</v>
      </c>
    </row>
    <row r="20" spans="1:11" ht="25.5">
      <c r="A20" s="32">
        <v>2</v>
      </c>
      <c r="B20" s="31" t="s">
        <v>513</v>
      </c>
      <c r="C20" s="46">
        <v>24</v>
      </c>
      <c r="D20" s="46"/>
      <c r="E20" s="46">
        <f>C20+D20</f>
        <v>24</v>
      </c>
      <c r="F20" s="46">
        <v>23.902999999999999</v>
      </c>
      <c r="G20" s="46"/>
      <c r="H20" s="46">
        <f>F20+G20</f>
        <v>23.902999999999999</v>
      </c>
      <c r="I20" s="46">
        <f t="shared" si="0"/>
        <v>9.7000000000001307E-2</v>
      </c>
      <c r="J20" s="46">
        <f t="shared" si="0"/>
        <v>0</v>
      </c>
      <c r="K20" s="46">
        <f>I20+J20</f>
        <v>9.7000000000001307E-2</v>
      </c>
    </row>
    <row r="21" spans="1:11" ht="30.75" customHeight="1">
      <c r="A21" s="32">
        <v>3</v>
      </c>
      <c r="B21" s="31" t="s">
        <v>515</v>
      </c>
      <c r="C21" s="46">
        <v>18</v>
      </c>
      <c r="D21" s="46"/>
      <c r="E21" s="46">
        <f>C21+D21</f>
        <v>18</v>
      </c>
      <c r="F21" s="46">
        <v>1.9570000000000001</v>
      </c>
      <c r="G21" s="46"/>
      <c r="H21" s="46">
        <f>F21+G21</f>
        <v>1.9570000000000001</v>
      </c>
      <c r="I21" s="46">
        <f t="shared" si="0"/>
        <v>16.042999999999999</v>
      </c>
      <c r="J21" s="46">
        <f t="shared" si="0"/>
        <v>0</v>
      </c>
      <c r="K21" s="46">
        <f>I21+J21</f>
        <v>16.042999999999999</v>
      </c>
    </row>
    <row r="22" spans="1:11" ht="21.6" customHeight="1">
      <c r="A22" s="81" t="s">
        <v>176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</row>
    <row r="23" spans="1:11" ht="36">
      <c r="A23" s="31" t="s">
        <v>16</v>
      </c>
      <c r="B23" s="31" t="s">
        <v>17</v>
      </c>
      <c r="C23" s="16" t="s">
        <v>99</v>
      </c>
      <c r="D23" s="16" t="s">
        <v>100</v>
      </c>
      <c r="E23" s="16" t="s">
        <v>101</v>
      </c>
    </row>
    <row r="24" spans="1:11" ht="15">
      <c r="A24" s="31" t="s">
        <v>14</v>
      </c>
      <c r="B24" s="31" t="s">
        <v>19</v>
      </c>
      <c r="C24" s="31" t="s">
        <v>20</v>
      </c>
      <c r="D24" s="31"/>
      <c r="E24" s="31" t="s">
        <v>20</v>
      </c>
    </row>
    <row r="25" spans="1:11" ht="15">
      <c r="A25" s="31"/>
      <c r="B25" s="31" t="s">
        <v>21</v>
      </c>
      <c r="C25" s="31"/>
      <c r="D25" s="31"/>
      <c r="E25" s="31"/>
    </row>
    <row r="26" spans="1:11" ht="15">
      <c r="A26" s="31" t="s">
        <v>22</v>
      </c>
      <c r="B26" s="31" t="s">
        <v>23</v>
      </c>
      <c r="C26" s="31" t="s">
        <v>20</v>
      </c>
      <c r="D26" s="31"/>
      <c r="E26" s="31" t="s">
        <v>20</v>
      </c>
    </row>
    <row r="27" spans="1:11" ht="15">
      <c r="A27" s="31" t="s">
        <v>24</v>
      </c>
      <c r="B27" s="31" t="s">
        <v>25</v>
      </c>
      <c r="C27" s="31" t="s">
        <v>20</v>
      </c>
      <c r="D27" s="31"/>
      <c r="E27" s="31" t="s">
        <v>20</v>
      </c>
    </row>
    <row r="28" spans="1:11">
      <c r="A28" s="80" t="s">
        <v>26</v>
      </c>
      <c r="B28" s="80"/>
      <c r="C28" s="80"/>
      <c r="D28" s="80"/>
      <c r="E28" s="80"/>
    </row>
    <row r="29" spans="1:11" ht="15">
      <c r="A29" s="31" t="s">
        <v>27</v>
      </c>
      <c r="B29" s="31" t="s">
        <v>28</v>
      </c>
      <c r="C29" s="32">
        <f>SUM(C31:C34)</f>
        <v>16</v>
      </c>
      <c r="D29" s="32">
        <f>SUM(D31:D34)</f>
        <v>16</v>
      </c>
      <c r="E29" s="32">
        <f>SUM(E31:E34)</f>
        <v>0</v>
      </c>
    </row>
    <row r="30" spans="1:11" ht="15">
      <c r="A30" s="31"/>
      <c r="B30" s="31" t="s">
        <v>21</v>
      </c>
      <c r="C30" s="32"/>
      <c r="D30" s="32"/>
      <c r="E30" s="32"/>
    </row>
    <row r="31" spans="1:11" ht="15">
      <c r="A31" s="31" t="s">
        <v>29</v>
      </c>
      <c r="B31" s="31" t="s">
        <v>23</v>
      </c>
      <c r="C31" s="32"/>
      <c r="D31" s="32"/>
      <c r="E31" s="32">
        <f>C31-D31</f>
        <v>0</v>
      </c>
    </row>
    <row r="32" spans="1:11" ht="15">
      <c r="A32" s="31" t="s">
        <v>30</v>
      </c>
      <c r="B32" s="31" t="s">
        <v>31</v>
      </c>
      <c r="C32" s="32"/>
      <c r="D32" s="32"/>
      <c r="E32" s="32">
        <f>C32-D32</f>
        <v>0</v>
      </c>
    </row>
    <row r="33" spans="1:11" ht="15">
      <c r="A33" s="31" t="s">
        <v>32</v>
      </c>
      <c r="B33" s="31" t="s">
        <v>33</v>
      </c>
      <c r="C33" s="32"/>
      <c r="D33" s="32"/>
      <c r="E33" s="32">
        <f>C33-D33</f>
        <v>0</v>
      </c>
    </row>
    <row r="34" spans="1:11" ht="15">
      <c r="A34" s="31" t="s">
        <v>34</v>
      </c>
      <c r="B34" s="31" t="s">
        <v>35</v>
      </c>
      <c r="C34" s="32">
        <v>16</v>
      </c>
      <c r="D34" s="32">
        <v>16</v>
      </c>
      <c r="E34" s="32">
        <f>C34-D34</f>
        <v>0</v>
      </c>
    </row>
    <row r="35" spans="1:11" ht="37.9" customHeight="1">
      <c r="A35" s="96" t="s">
        <v>386</v>
      </c>
      <c r="B35" s="80"/>
      <c r="C35" s="80"/>
      <c r="D35" s="80"/>
      <c r="E35" s="80"/>
    </row>
    <row r="36" spans="1:11" ht="15">
      <c r="A36" s="31" t="s">
        <v>37</v>
      </c>
      <c r="B36" s="31" t="s">
        <v>38</v>
      </c>
      <c r="C36" s="31" t="s">
        <v>20</v>
      </c>
      <c r="D36" s="31"/>
      <c r="E36" s="31"/>
    </row>
    <row r="37" spans="1:11" ht="15">
      <c r="A37" s="31"/>
      <c r="B37" s="31" t="s">
        <v>21</v>
      </c>
      <c r="C37" s="31"/>
      <c r="D37" s="31"/>
      <c r="E37" s="31"/>
    </row>
    <row r="38" spans="1:11" ht="15">
      <c r="A38" s="31" t="s">
        <v>39</v>
      </c>
      <c r="B38" s="31" t="s">
        <v>23</v>
      </c>
      <c r="C38" s="31" t="s">
        <v>20</v>
      </c>
      <c r="D38" s="31"/>
      <c r="E38" s="31"/>
    </row>
    <row r="39" spans="1:11" ht="15">
      <c r="A39" s="31" t="s">
        <v>40</v>
      </c>
      <c r="B39" s="31" t="s">
        <v>35</v>
      </c>
      <c r="C39" s="31" t="s">
        <v>20</v>
      </c>
      <c r="D39" s="31"/>
      <c r="E39" s="31"/>
    </row>
    <row r="41" spans="1:11" ht="16.149999999999999" customHeight="1">
      <c r="A41" s="81" t="s">
        <v>375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3" spans="1:11">
      <c r="A43" s="80" t="s">
        <v>16</v>
      </c>
      <c r="B43" s="80" t="s">
        <v>17</v>
      </c>
      <c r="C43" s="80" t="s">
        <v>41</v>
      </c>
      <c r="D43" s="80"/>
      <c r="E43" s="80"/>
      <c r="F43" s="80" t="s">
        <v>42</v>
      </c>
      <c r="G43" s="80"/>
      <c r="H43" s="80"/>
      <c r="I43" s="80" t="s">
        <v>18</v>
      </c>
      <c r="J43" s="80"/>
      <c r="K43" s="80"/>
    </row>
    <row r="44" spans="1:11" ht="22.5">
      <c r="A44" s="80"/>
      <c r="B44" s="80"/>
      <c r="C44" s="17" t="s">
        <v>157</v>
      </c>
      <c r="D44" s="17" t="s">
        <v>127</v>
      </c>
      <c r="E44" s="14" t="s">
        <v>86</v>
      </c>
      <c r="F44" s="17" t="s">
        <v>157</v>
      </c>
      <c r="G44" s="17" t="s">
        <v>127</v>
      </c>
      <c r="H44" s="14" t="s">
        <v>86</v>
      </c>
      <c r="I44" s="17" t="s">
        <v>157</v>
      </c>
      <c r="J44" s="17" t="s">
        <v>127</v>
      </c>
      <c r="K44" s="14" t="s">
        <v>86</v>
      </c>
    </row>
    <row r="45" spans="1:11" s="18" customFormat="1" ht="14.25">
      <c r="A45" s="36" t="s">
        <v>104</v>
      </c>
      <c r="B45" s="36" t="s">
        <v>105</v>
      </c>
      <c r="C45" s="93"/>
      <c r="D45" s="93"/>
      <c r="E45" s="93"/>
      <c r="F45" s="93"/>
      <c r="G45" s="93"/>
      <c r="H45" s="93"/>
      <c r="I45" s="93"/>
      <c r="J45" s="93"/>
      <c r="K45" s="93"/>
    </row>
    <row r="46" spans="1:11" s="18" customFormat="1" ht="25.5">
      <c r="A46" s="36"/>
      <c r="B46" s="31" t="s">
        <v>465</v>
      </c>
      <c r="C46" s="32">
        <v>17000</v>
      </c>
      <c r="D46" s="32">
        <v>16000</v>
      </c>
      <c r="E46" s="44">
        <f>C46+D46</f>
        <v>33000</v>
      </c>
      <c r="F46" s="32">
        <v>16099.88</v>
      </c>
      <c r="G46" s="32">
        <v>16000</v>
      </c>
      <c r="H46" s="44">
        <f>F46+G46</f>
        <v>32099.879999999997</v>
      </c>
      <c r="I46" s="49">
        <f t="shared" ref="I46:J48" si="1">F46-C46</f>
        <v>-900.1200000000008</v>
      </c>
      <c r="J46" s="44">
        <f t="shared" si="1"/>
        <v>0</v>
      </c>
      <c r="K46" s="44">
        <f>I46+J46</f>
        <v>-900.1200000000008</v>
      </c>
    </row>
    <row r="47" spans="1:11" s="18" customFormat="1" ht="25.5">
      <c r="A47" s="36"/>
      <c r="B47" s="31" t="s">
        <v>466</v>
      </c>
      <c r="C47" s="32">
        <v>24000</v>
      </c>
      <c r="D47" s="32"/>
      <c r="E47" s="44">
        <f>C47+D47</f>
        <v>24000</v>
      </c>
      <c r="F47" s="32">
        <v>23903.4</v>
      </c>
      <c r="G47" s="32"/>
      <c r="H47" s="44">
        <f>F47+G47</f>
        <v>23903.4</v>
      </c>
      <c r="I47" s="49">
        <f t="shared" si="1"/>
        <v>-96.599999999998545</v>
      </c>
      <c r="J47" s="44">
        <f t="shared" si="1"/>
        <v>0</v>
      </c>
      <c r="K47" s="44">
        <f>I47+J47</f>
        <v>-96.599999999998545</v>
      </c>
    </row>
    <row r="48" spans="1:11" ht="38.25">
      <c r="A48" s="31">
        <v>1</v>
      </c>
      <c r="B48" s="31" t="s">
        <v>467</v>
      </c>
      <c r="C48" s="48">
        <v>18000</v>
      </c>
      <c r="D48" s="44"/>
      <c r="E48" s="44">
        <f>C48+D48</f>
        <v>18000</v>
      </c>
      <c r="F48" s="44">
        <v>1957</v>
      </c>
      <c r="G48" s="44"/>
      <c r="H48" s="44">
        <f>F48+G48</f>
        <v>1957</v>
      </c>
      <c r="I48" s="49">
        <f t="shared" si="1"/>
        <v>-16043</v>
      </c>
      <c r="J48" s="44">
        <f t="shared" si="1"/>
        <v>0</v>
      </c>
      <c r="K48" s="44">
        <f>I48+J48</f>
        <v>-16043</v>
      </c>
    </row>
    <row r="49" spans="1:11">
      <c r="A49" s="101" t="s">
        <v>0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</row>
    <row r="50" spans="1:11" s="18" customFormat="1" ht="14.25">
      <c r="A50" s="36" t="s">
        <v>106</v>
      </c>
      <c r="B50" s="36" t="s">
        <v>107</v>
      </c>
      <c r="C50" s="93"/>
      <c r="D50" s="93"/>
      <c r="E50" s="93"/>
      <c r="F50" s="93"/>
      <c r="G50" s="93"/>
      <c r="H50" s="93"/>
      <c r="I50" s="93"/>
      <c r="J50" s="93"/>
      <c r="K50" s="93"/>
    </row>
    <row r="51" spans="1:11" s="18" customFormat="1" ht="38.25">
      <c r="A51" s="31">
        <v>1</v>
      </c>
      <c r="B51" s="31" t="s">
        <v>1</v>
      </c>
      <c r="C51" s="32">
        <v>3</v>
      </c>
      <c r="D51" s="32"/>
      <c r="E51" s="32">
        <f>C51+D51</f>
        <v>3</v>
      </c>
      <c r="F51" s="32">
        <v>3</v>
      </c>
      <c r="G51" s="32"/>
      <c r="H51" s="32">
        <f>F51+G51</f>
        <v>3</v>
      </c>
      <c r="I51" s="32">
        <f>F51-C51</f>
        <v>0</v>
      </c>
      <c r="J51" s="32">
        <f>G51-D51</f>
        <v>0</v>
      </c>
      <c r="K51" s="32">
        <f>I51+J51</f>
        <v>0</v>
      </c>
    </row>
    <row r="52" spans="1:11" ht="38.25">
      <c r="A52" s="31">
        <v>2</v>
      </c>
      <c r="B52" s="31" t="s">
        <v>2</v>
      </c>
      <c r="C52" s="32"/>
      <c r="D52" s="32">
        <v>1</v>
      </c>
      <c r="E52" s="32">
        <f>C52+D52</f>
        <v>1</v>
      </c>
      <c r="F52" s="32"/>
      <c r="G52" s="32">
        <v>1</v>
      </c>
      <c r="H52" s="32">
        <f>F52+G52</f>
        <v>1</v>
      </c>
      <c r="I52" s="32">
        <f>F52-C52</f>
        <v>0</v>
      </c>
      <c r="J52" s="32">
        <f>G52-D52</f>
        <v>0</v>
      </c>
      <c r="K52" s="32">
        <f>I52+J52</f>
        <v>0</v>
      </c>
    </row>
    <row r="53" spans="1:11">
      <c r="A53" s="101" t="s">
        <v>133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s="18" customFormat="1" ht="14.25">
      <c r="A54" s="36" t="s">
        <v>108</v>
      </c>
      <c r="B54" s="36" t="s">
        <v>109</v>
      </c>
      <c r="C54" s="93"/>
      <c r="D54" s="93"/>
      <c r="E54" s="93"/>
      <c r="F54" s="93"/>
      <c r="G54" s="93"/>
      <c r="H54" s="93"/>
      <c r="I54" s="93"/>
      <c r="J54" s="93"/>
      <c r="K54" s="93"/>
    </row>
    <row r="55" spans="1:11" s="18" customFormat="1" ht="60">
      <c r="A55" s="31">
        <v>1</v>
      </c>
      <c r="B55" s="21" t="s">
        <v>3</v>
      </c>
      <c r="C55" s="64">
        <v>19.670000000000002</v>
      </c>
      <c r="D55" s="64"/>
      <c r="E55" s="64">
        <f>C55+D55</f>
        <v>19.670000000000002</v>
      </c>
      <c r="F55" s="64">
        <v>13.99</v>
      </c>
      <c r="G55" s="50"/>
      <c r="H55" s="50">
        <f>F55+G55</f>
        <v>13.99</v>
      </c>
      <c r="I55" s="50">
        <f>F55-C55</f>
        <v>-5.6800000000000015</v>
      </c>
      <c r="J55" s="50">
        <f>G55-D55</f>
        <v>0</v>
      </c>
      <c r="K55" s="50">
        <f>I55+J55</f>
        <v>-5.6800000000000015</v>
      </c>
    </row>
    <row r="56" spans="1:11" ht="45">
      <c r="A56" s="31">
        <v>2</v>
      </c>
      <c r="B56" s="21" t="s">
        <v>4</v>
      </c>
      <c r="C56" s="44"/>
      <c r="D56" s="64">
        <v>16</v>
      </c>
      <c r="E56" s="64">
        <f>C56+D56</f>
        <v>16</v>
      </c>
      <c r="F56" s="64"/>
      <c r="G56" s="50">
        <v>16</v>
      </c>
      <c r="H56" s="50">
        <f>F56+G56</f>
        <v>16</v>
      </c>
      <c r="I56" s="50">
        <f>F56-C56</f>
        <v>0</v>
      </c>
      <c r="J56" s="50">
        <f>G56-D56</f>
        <v>0</v>
      </c>
      <c r="K56" s="50">
        <f>I56+J56</f>
        <v>0</v>
      </c>
    </row>
    <row r="57" spans="1:11" ht="44.25" customHeight="1">
      <c r="A57" s="101" t="s">
        <v>468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 s="18" customFormat="1" ht="14.25">
      <c r="A58" s="36">
        <v>4</v>
      </c>
      <c r="B58" s="30" t="s">
        <v>132</v>
      </c>
      <c r="C58" s="93"/>
      <c r="D58" s="93"/>
      <c r="E58" s="93"/>
      <c r="F58" s="93"/>
      <c r="G58" s="93"/>
      <c r="H58" s="93"/>
      <c r="I58" s="93"/>
      <c r="J58" s="93"/>
      <c r="K58" s="93"/>
    </row>
    <row r="59" spans="1:11" s="18" customFormat="1" ht="30">
      <c r="A59" s="36"/>
      <c r="B59" s="33" t="s">
        <v>469</v>
      </c>
      <c r="C59" s="32">
        <v>100</v>
      </c>
      <c r="D59" s="32"/>
      <c r="E59" s="44">
        <v>100</v>
      </c>
      <c r="F59" s="32">
        <v>100</v>
      </c>
      <c r="G59" s="32"/>
      <c r="H59" s="44">
        <v>97.6</v>
      </c>
      <c r="I59" s="49">
        <f>F59-C59</f>
        <v>0</v>
      </c>
      <c r="J59" s="44">
        <f>G59-D59</f>
        <v>0</v>
      </c>
      <c r="K59" s="44">
        <f>I59+J59</f>
        <v>0</v>
      </c>
    </row>
    <row r="60" spans="1:11" s="18" customFormat="1" ht="30">
      <c r="A60" s="36"/>
      <c r="B60" s="33" t="s">
        <v>470</v>
      </c>
      <c r="C60" s="32">
        <v>100</v>
      </c>
      <c r="D60" s="32">
        <v>100</v>
      </c>
      <c r="E60" s="44">
        <v>100</v>
      </c>
      <c r="F60" s="32">
        <v>100</v>
      </c>
      <c r="G60" s="32">
        <v>100</v>
      </c>
      <c r="H60" s="44">
        <v>98.6</v>
      </c>
      <c r="I60" s="49">
        <f>F60-C60</f>
        <v>0</v>
      </c>
      <c r="J60" s="44">
        <f>G60-D60</f>
        <v>0</v>
      </c>
      <c r="K60" s="44">
        <f>I60+J60</f>
        <v>0</v>
      </c>
    </row>
    <row r="61" spans="1:11" ht="38.25">
      <c r="A61" s="31">
        <v>1</v>
      </c>
      <c r="B61" s="31" t="s">
        <v>471</v>
      </c>
      <c r="C61" s="48">
        <v>100</v>
      </c>
      <c r="D61" s="44"/>
      <c r="E61" s="44">
        <v>100</v>
      </c>
      <c r="F61" s="44">
        <v>100</v>
      </c>
      <c r="G61" s="44">
        <v>100</v>
      </c>
      <c r="H61" s="44">
        <v>99.6</v>
      </c>
      <c r="I61" s="49">
        <f>F61-C61</f>
        <v>0</v>
      </c>
      <c r="J61" s="44"/>
      <c r="K61" s="44">
        <f>I61+J61</f>
        <v>0</v>
      </c>
    </row>
    <row r="62" spans="1:11">
      <c r="A62" s="101" t="s">
        <v>229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</row>
    <row r="63" spans="1:11" ht="33" customHeight="1">
      <c r="A63" s="99" t="s">
        <v>111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 ht="13.15" customHeight="1">
      <c r="A64" s="87" t="s">
        <v>184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3.15" customHeight="1">
      <c r="A65" s="95" t="s">
        <v>112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</row>
    <row r="66" spans="1:11">
      <c r="A66" s="87" t="s">
        <v>113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7.45" customHeight="1">
      <c r="A67" s="82" t="s">
        <v>46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ht="28.15" customHeight="1">
      <c r="A68" s="80" t="s">
        <v>16</v>
      </c>
      <c r="B68" s="80" t="s">
        <v>17</v>
      </c>
      <c r="C68" s="85" t="s">
        <v>47</v>
      </c>
      <c r="D68" s="85"/>
      <c r="E68" s="85"/>
      <c r="F68" s="85" t="s">
        <v>48</v>
      </c>
      <c r="G68" s="85"/>
      <c r="H68" s="85"/>
      <c r="I68" s="98" t="s">
        <v>114</v>
      </c>
      <c r="J68" s="85"/>
      <c r="K68" s="85"/>
    </row>
    <row r="69" spans="1:11" s="15" customFormat="1" ht="24.75" customHeight="1">
      <c r="A69" s="80"/>
      <c r="B69" s="80"/>
      <c r="C69" s="14" t="s">
        <v>84</v>
      </c>
      <c r="D69" s="14" t="s">
        <v>85</v>
      </c>
      <c r="E69" s="14" t="s">
        <v>86</v>
      </c>
      <c r="F69" s="14" t="s">
        <v>84</v>
      </c>
      <c r="G69" s="14" t="s">
        <v>85</v>
      </c>
      <c r="H69" s="14" t="s">
        <v>86</v>
      </c>
      <c r="I69" s="14" t="s">
        <v>84</v>
      </c>
      <c r="J69" s="14" t="s">
        <v>85</v>
      </c>
      <c r="K69" s="14" t="s">
        <v>86</v>
      </c>
    </row>
    <row r="70" spans="1:11" ht="18" customHeight="1">
      <c r="A70" s="31"/>
      <c r="B70" s="31" t="s">
        <v>49</v>
      </c>
      <c r="C70" s="46">
        <v>48.587000000000003</v>
      </c>
      <c r="D70" s="46">
        <v>12.3</v>
      </c>
      <c r="E70" s="46">
        <f>C70+D70</f>
        <v>60.887</v>
      </c>
      <c r="F70" s="46">
        <v>41.96</v>
      </c>
      <c r="G70" s="46">
        <v>16</v>
      </c>
      <c r="H70" s="46">
        <f>F70+G70</f>
        <v>57.96</v>
      </c>
      <c r="I70" s="49">
        <f>F70-C70</f>
        <v>-6.6270000000000024</v>
      </c>
      <c r="J70" s="44">
        <f>G70-D70</f>
        <v>3.6999999999999993</v>
      </c>
      <c r="K70" s="44">
        <f>I70+J70</f>
        <v>-2.9270000000000032</v>
      </c>
    </row>
    <row r="71" spans="1:11" ht="28.9" customHeight="1">
      <c r="A71" s="94" t="s">
        <v>115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</row>
    <row r="72" spans="1:11" ht="20.65" customHeight="1">
      <c r="A72" s="108" t="s">
        <v>472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ht="15">
      <c r="A73" s="31"/>
      <c r="B73" s="31" t="s">
        <v>21</v>
      </c>
      <c r="C73" s="31"/>
      <c r="D73" s="31"/>
      <c r="E73" s="31"/>
      <c r="F73" s="19"/>
      <c r="G73" s="19"/>
      <c r="H73" s="19"/>
      <c r="I73" s="19"/>
      <c r="J73" s="19"/>
      <c r="K73" s="19"/>
    </row>
    <row r="74" spans="1:11" ht="38.25">
      <c r="A74" s="32">
        <v>1</v>
      </c>
      <c r="B74" s="31" t="s">
        <v>514</v>
      </c>
      <c r="C74" s="46">
        <v>12.693</v>
      </c>
      <c r="D74" s="46">
        <v>12.3</v>
      </c>
      <c r="E74" s="46">
        <f>C74+D74</f>
        <v>24.993000000000002</v>
      </c>
      <c r="F74" s="46">
        <v>16.100000000000001</v>
      </c>
      <c r="G74" s="46">
        <v>16</v>
      </c>
      <c r="H74" s="46">
        <f>F74+G74</f>
        <v>32.1</v>
      </c>
      <c r="I74" s="49">
        <f t="shared" ref="I74:J76" si="2">F74-C74</f>
        <v>3.4070000000000018</v>
      </c>
      <c r="J74" s="44">
        <f t="shared" si="2"/>
        <v>3.6999999999999993</v>
      </c>
      <c r="K74" s="44">
        <f>I74+J74</f>
        <v>7.1070000000000011</v>
      </c>
    </row>
    <row r="75" spans="1:11" ht="25.5">
      <c r="A75" s="32">
        <v>2</v>
      </c>
      <c r="B75" s="31" t="s">
        <v>513</v>
      </c>
      <c r="C75" s="46">
        <v>28.478999999999999</v>
      </c>
      <c r="D75" s="46"/>
      <c r="E75" s="46">
        <f>C75+D75</f>
        <v>28.478999999999999</v>
      </c>
      <c r="F75" s="46">
        <v>23.902999999999999</v>
      </c>
      <c r="G75" s="46"/>
      <c r="H75" s="46">
        <f>F75+G75</f>
        <v>23.902999999999999</v>
      </c>
      <c r="I75" s="49">
        <f t="shared" si="2"/>
        <v>-4.5760000000000005</v>
      </c>
      <c r="J75" s="44">
        <f t="shared" si="2"/>
        <v>0</v>
      </c>
      <c r="K75" s="44">
        <f>I75+J75</f>
        <v>-4.5760000000000005</v>
      </c>
    </row>
    <row r="76" spans="1:11" ht="30.75" customHeight="1">
      <c r="A76" s="32">
        <v>3</v>
      </c>
      <c r="B76" s="31" t="s">
        <v>515</v>
      </c>
      <c r="C76" s="46">
        <v>7.415</v>
      </c>
      <c r="D76" s="46"/>
      <c r="E76" s="46">
        <f>C76+D76</f>
        <v>7.415</v>
      </c>
      <c r="F76" s="46">
        <v>1.9570000000000001</v>
      </c>
      <c r="G76" s="46"/>
      <c r="H76" s="46">
        <f>F76+G76</f>
        <v>1.9570000000000001</v>
      </c>
      <c r="I76" s="49">
        <f t="shared" si="2"/>
        <v>-5.4580000000000002</v>
      </c>
      <c r="J76" s="44">
        <f t="shared" si="2"/>
        <v>0</v>
      </c>
      <c r="K76" s="44">
        <f>I76+J76</f>
        <v>-5.4580000000000002</v>
      </c>
    </row>
    <row r="77" spans="1:11" ht="30.6" customHeight="1">
      <c r="A77" s="109" t="s">
        <v>117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20.65" customHeight="1">
      <c r="A78" s="108" t="s">
        <v>473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</row>
    <row r="79" spans="1:11" s="18" customFormat="1" ht="14.25">
      <c r="A79" s="36" t="s">
        <v>104</v>
      </c>
      <c r="B79" s="36" t="s">
        <v>170</v>
      </c>
      <c r="C79" s="32"/>
      <c r="D79" s="32"/>
      <c r="E79" s="32"/>
      <c r="F79" s="32"/>
      <c r="G79" s="32"/>
      <c r="H79" s="32"/>
      <c r="I79" s="42"/>
      <c r="J79" s="42"/>
      <c r="K79" s="42"/>
    </row>
    <row r="80" spans="1:11">
      <c r="A80" s="31"/>
      <c r="B80" s="31" t="s">
        <v>516</v>
      </c>
      <c r="C80" s="44">
        <v>48587</v>
      </c>
      <c r="D80" s="44">
        <v>12300</v>
      </c>
      <c r="E80" s="43">
        <f>C80+D80</f>
        <v>60887</v>
      </c>
      <c r="F80" s="44"/>
      <c r="G80" s="44"/>
      <c r="H80" s="16"/>
      <c r="I80" s="49"/>
      <c r="J80" s="44"/>
      <c r="K80" s="44"/>
    </row>
    <row r="81" spans="1:11" ht="25.5">
      <c r="A81" s="31"/>
      <c r="B81" s="31" t="s">
        <v>465</v>
      </c>
      <c r="C81" s="44"/>
      <c r="D81" s="44"/>
      <c r="E81" s="43"/>
      <c r="F81" s="32">
        <v>16099.88</v>
      </c>
      <c r="G81" s="32">
        <v>16000</v>
      </c>
      <c r="H81" s="16">
        <f>F81+G81</f>
        <v>32099.879999999997</v>
      </c>
      <c r="I81" s="49"/>
      <c r="J81" s="44"/>
      <c r="K81" s="44"/>
    </row>
    <row r="82" spans="1:11" ht="25.5">
      <c r="A82" s="31"/>
      <c r="B82" s="31" t="s">
        <v>466</v>
      </c>
      <c r="C82" s="44"/>
      <c r="D82" s="44"/>
      <c r="E82" s="43"/>
      <c r="F82" s="32">
        <v>23903.4</v>
      </c>
      <c r="G82" s="32"/>
      <c r="H82" s="16">
        <f>F82+G82</f>
        <v>23903.4</v>
      </c>
      <c r="I82" s="49"/>
      <c r="J82" s="44"/>
      <c r="K82" s="44"/>
    </row>
    <row r="83" spans="1:11" ht="36.200000000000003" customHeight="1">
      <c r="A83" s="31"/>
      <c r="B83" s="31" t="s">
        <v>467</v>
      </c>
      <c r="C83" s="44"/>
      <c r="D83" s="44"/>
      <c r="E83" s="43"/>
      <c r="F83" s="44">
        <v>1957</v>
      </c>
      <c r="G83" s="44"/>
      <c r="H83" s="16">
        <f>F83+G83</f>
        <v>1957</v>
      </c>
      <c r="I83" s="49"/>
      <c r="J83" s="44"/>
      <c r="K83" s="44"/>
    </row>
    <row r="84" spans="1:11" s="18" customFormat="1" ht="14.25">
      <c r="A84" s="36" t="s">
        <v>106</v>
      </c>
      <c r="B84" s="36" t="s">
        <v>171</v>
      </c>
      <c r="C84" s="34"/>
      <c r="D84" s="34"/>
      <c r="E84" s="43">
        <f>C84+D84</f>
        <v>0</v>
      </c>
      <c r="F84" s="34"/>
      <c r="G84" s="34"/>
      <c r="H84" s="34"/>
      <c r="I84" s="49">
        <f t="shared" ref="I84:I90" si="3">F84-C84</f>
        <v>0</v>
      </c>
      <c r="J84" s="44">
        <f t="shared" ref="J84:J90" si="4">G84-D84</f>
        <v>0</v>
      </c>
      <c r="K84" s="44">
        <f t="shared" ref="K84:K90" si="5">I84+J84</f>
        <v>0</v>
      </c>
    </row>
    <row r="85" spans="1:11" ht="35.450000000000003" customHeight="1">
      <c r="A85" s="31"/>
      <c r="B85" s="31" t="s">
        <v>1</v>
      </c>
      <c r="C85" s="32">
        <v>3</v>
      </c>
      <c r="D85" s="32"/>
      <c r="E85" s="51">
        <f>C85+D85</f>
        <v>3</v>
      </c>
      <c r="F85" s="32">
        <v>3</v>
      </c>
      <c r="G85" s="32"/>
      <c r="H85" s="32">
        <f>F85+G85</f>
        <v>3</v>
      </c>
      <c r="I85" s="49">
        <f t="shared" si="3"/>
        <v>0</v>
      </c>
      <c r="J85" s="44">
        <f t="shared" si="4"/>
        <v>0</v>
      </c>
      <c r="K85" s="44">
        <f t="shared" si="5"/>
        <v>0</v>
      </c>
    </row>
    <row r="86" spans="1:11" ht="35.450000000000003" customHeight="1">
      <c r="A86" s="31"/>
      <c r="B86" s="31" t="s">
        <v>2</v>
      </c>
      <c r="C86" s="32"/>
      <c r="D86" s="32">
        <v>1</v>
      </c>
      <c r="E86" s="51">
        <f>C86+D86</f>
        <v>1</v>
      </c>
      <c r="F86" s="32"/>
      <c r="G86" s="32">
        <v>1</v>
      </c>
      <c r="H86" s="32">
        <f>F86+G86</f>
        <v>1</v>
      </c>
      <c r="I86" s="49">
        <f t="shared" si="3"/>
        <v>0</v>
      </c>
      <c r="J86" s="44">
        <f t="shared" si="4"/>
        <v>0</v>
      </c>
      <c r="K86" s="44">
        <f t="shared" si="5"/>
        <v>0</v>
      </c>
    </row>
    <row r="87" spans="1:11" s="18" customFormat="1" ht="14.25">
      <c r="A87" s="36" t="s">
        <v>108</v>
      </c>
      <c r="B87" s="36" t="s">
        <v>172</v>
      </c>
      <c r="C87" s="34"/>
      <c r="D87" s="34"/>
      <c r="E87" s="43">
        <f>C87+D87</f>
        <v>0</v>
      </c>
      <c r="F87" s="34"/>
      <c r="G87" s="34"/>
      <c r="H87" s="34"/>
      <c r="I87" s="49">
        <f t="shared" si="3"/>
        <v>0</v>
      </c>
      <c r="J87" s="44">
        <f t="shared" si="4"/>
        <v>0</v>
      </c>
      <c r="K87" s="44">
        <f t="shared" si="5"/>
        <v>0</v>
      </c>
    </row>
    <row r="88" spans="1:11" s="18" customFormat="1" ht="60">
      <c r="A88" s="36"/>
      <c r="B88" s="21" t="s">
        <v>3</v>
      </c>
      <c r="C88" s="44">
        <v>16.2</v>
      </c>
      <c r="D88" s="34"/>
      <c r="E88" s="43"/>
      <c r="F88" s="44">
        <v>13.99</v>
      </c>
      <c r="G88" s="34"/>
      <c r="H88" s="34"/>
      <c r="I88" s="49">
        <f t="shared" si="3"/>
        <v>-2.2099999999999991</v>
      </c>
      <c r="J88" s="44">
        <f t="shared" si="4"/>
        <v>0</v>
      </c>
      <c r="K88" s="44">
        <f t="shared" si="5"/>
        <v>-2.2099999999999991</v>
      </c>
    </row>
    <row r="89" spans="1:11" ht="47.85" customHeight="1">
      <c r="A89" s="31"/>
      <c r="B89" s="21" t="s">
        <v>4</v>
      </c>
      <c r="C89" s="44"/>
      <c r="D89" s="32">
        <v>12.3</v>
      </c>
      <c r="E89" s="43">
        <f>C89+D89</f>
        <v>12.3</v>
      </c>
      <c r="F89" s="44"/>
      <c r="G89" s="32">
        <v>16</v>
      </c>
      <c r="H89" s="32">
        <f>F89+G89</f>
        <v>16</v>
      </c>
      <c r="I89" s="49">
        <f t="shared" si="3"/>
        <v>0</v>
      </c>
      <c r="J89" s="44">
        <f t="shared" si="4"/>
        <v>3.6999999999999993</v>
      </c>
      <c r="K89" s="44">
        <f t="shared" si="5"/>
        <v>3.6999999999999993</v>
      </c>
    </row>
    <row r="90" spans="1:11" s="65" customFormat="1">
      <c r="A90" s="36">
        <v>4</v>
      </c>
      <c r="B90" s="36" t="s">
        <v>132</v>
      </c>
      <c r="C90" s="32"/>
      <c r="D90" s="32"/>
      <c r="E90" s="32"/>
      <c r="F90" s="32"/>
      <c r="G90" s="32"/>
      <c r="H90" s="32"/>
      <c r="I90" s="49">
        <f t="shared" si="3"/>
        <v>0</v>
      </c>
      <c r="J90" s="44">
        <f t="shared" si="4"/>
        <v>0</v>
      </c>
      <c r="K90" s="44">
        <f t="shared" si="5"/>
        <v>0</v>
      </c>
    </row>
    <row r="91" spans="1:11" s="66" customFormat="1">
      <c r="A91" s="31"/>
      <c r="B91" s="31" t="s">
        <v>503</v>
      </c>
      <c r="C91" s="44">
        <v>99.5</v>
      </c>
      <c r="D91" s="44">
        <v>100</v>
      </c>
      <c r="E91" s="43">
        <f>C91+D91</f>
        <v>199.5</v>
      </c>
      <c r="F91" s="44"/>
      <c r="G91" s="44"/>
      <c r="H91" s="16"/>
      <c r="I91" s="49"/>
      <c r="J91" s="44"/>
      <c r="K91" s="44"/>
    </row>
    <row r="92" spans="1:11" s="66" customFormat="1" ht="30">
      <c r="A92" s="31"/>
      <c r="B92" s="33" t="s">
        <v>469</v>
      </c>
      <c r="C92" s="44"/>
      <c r="D92" s="44"/>
      <c r="E92" s="43"/>
      <c r="F92" s="44">
        <v>100</v>
      </c>
      <c r="G92" s="44"/>
      <c r="H92" s="16"/>
      <c r="I92" s="49"/>
      <c r="J92" s="44"/>
      <c r="K92" s="44"/>
    </row>
    <row r="93" spans="1:11" s="66" customFormat="1" ht="30">
      <c r="A93" s="31"/>
      <c r="B93" s="33" t="s">
        <v>470</v>
      </c>
      <c r="C93" s="44"/>
      <c r="D93" s="44"/>
      <c r="E93" s="43"/>
      <c r="F93" s="44">
        <v>100</v>
      </c>
      <c r="G93" s="44">
        <v>100</v>
      </c>
      <c r="H93" s="16"/>
      <c r="I93" s="49"/>
      <c r="J93" s="44"/>
      <c r="K93" s="44"/>
    </row>
    <row r="94" spans="1:11" s="66" customFormat="1" ht="36.200000000000003" customHeight="1">
      <c r="A94" s="31"/>
      <c r="B94" s="31" t="s">
        <v>471</v>
      </c>
      <c r="C94" s="44"/>
      <c r="D94" s="44"/>
      <c r="E94" s="43"/>
      <c r="F94" s="44">
        <v>100</v>
      </c>
      <c r="G94" s="44"/>
      <c r="H94" s="16"/>
      <c r="I94" s="49"/>
      <c r="J94" s="44"/>
      <c r="K94" s="44"/>
    </row>
    <row r="95" spans="1:11" ht="17.45" customHeight="1">
      <c r="A95" s="109" t="s">
        <v>116</v>
      </c>
      <c r="B95" s="109"/>
      <c r="C95" s="109"/>
      <c r="D95" s="109"/>
      <c r="E95" s="109"/>
      <c r="F95" s="109"/>
      <c r="G95" s="109"/>
      <c r="H95" s="109"/>
      <c r="I95" s="109"/>
      <c r="J95" s="109"/>
      <c r="K95" s="109"/>
    </row>
    <row r="96" spans="1:11" ht="13.15" customHeight="1">
      <c r="A96" s="111" t="s">
        <v>383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</row>
    <row r="97" spans="1:11" ht="14.1" customHeight="1">
      <c r="A97" s="106" t="s">
        <v>118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</row>
    <row r="98" spans="1:11" ht="13.15" customHeight="1">
      <c r="A98" s="87" t="s">
        <v>119</v>
      </c>
      <c r="B98" s="87"/>
      <c r="C98" s="87"/>
      <c r="D98" s="87"/>
      <c r="E98" s="87"/>
      <c r="F98" s="87"/>
      <c r="G98" s="87"/>
      <c r="H98" s="87"/>
      <c r="I98" s="87"/>
      <c r="J98" s="87"/>
      <c r="K98" s="87"/>
    </row>
    <row r="100" spans="1:11" ht="15" customHeight="1">
      <c r="A100" s="81" t="s">
        <v>129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</row>
    <row r="102" spans="1:11" ht="72">
      <c r="A102" s="31" t="s">
        <v>51</v>
      </c>
      <c r="B102" s="31" t="s">
        <v>17</v>
      </c>
      <c r="C102" s="16" t="s">
        <v>120</v>
      </c>
      <c r="D102" s="16" t="s">
        <v>121</v>
      </c>
      <c r="E102" s="16" t="s">
        <v>122</v>
      </c>
      <c r="F102" s="16" t="s">
        <v>101</v>
      </c>
      <c r="G102" s="16" t="s">
        <v>123</v>
      </c>
      <c r="H102" s="16" t="s">
        <v>124</v>
      </c>
    </row>
    <row r="103" spans="1:11" ht="15">
      <c r="A103" s="31" t="s">
        <v>14</v>
      </c>
      <c r="B103" s="31" t="s">
        <v>27</v>
      </c>
      <c r="C103" s="31" t="s">
        <v>37</v>
      </c>
      <c r="D103" s="31" t="s">
        <v>45</v>
      </c>
      <c r="E103" s="31" t="s">
        <v>44</v>
      </c>
      <c r="F103" s="31" t="s">
        <v>52</v>
      </c>
      <c r="G103" s="31" t="s">
        <v>43</v>
      </c>
      <c r="H103" s="31" t="s">
        <v>53</v>
      </c>
    </row>
    <row r="104" spans="1:11" ht="15">
      <c r="A104" s="31" t="s">
        <v>54</v>
      </c>
      <c r="B104" s="31" t="s">
        <v>55</v>
      </c>
      <c r="C104" s="31" t="s">
        <v>20</v>
      </c>
      <c r="D104" s="31"/>
      <c r="E104" s="31"/>
      <c r="F104" s="31">
        <f>E104-D104</f>
        <v>0</v>
      </c>
      <c r="G104" s="31" t="s">
        <v>20</v>
      </c>
      <c r="H104" s="31" t="s">
        <v>20</v>
      </c>
    </row>
    <row r="105" spans="1:11" ht="15">
      <c r="A105" s="31"/>
      <c r="B105" s="31" t="s">
        <v>56</v>
      </c>
      <c r="C105" s="31" t="s">
        <v>20</v>
      </c>
      <c r="D105" s="31"/>
      <c r="E105" s="31"/>
      <c r="F105" s="31">
        <f>E105-D105</f>
        <v>0</v>
      </c>
      <c r="G105" s="31" t="s">
        <v>20</v>
      </c>
      <c r="H105" s="31" t="s">
        <v>20</v>
      </c>
    </row>
    <row r="106" spans="1:11" ht="45">
      <c r="A106" s="31"/>
      <c r="B106" s="31" t="s">
        <v>57</v>
      </c>
      <c r="C106" s="31" t="s">
        <v>20</v>
      </c>
      <c r="D106" s="31"/>
      <c r="E106" s="31"/>
      <c r="F106" s="31">
        <f>E106-D106</f>
        <v>0</v>
      </c>
      <c r="G106" s="31" t="s">
        <v>20</v>
      </c>
      <c r="H106" s="31" t="s">
        <v>20</v>
      </c>
    </row>
    <row r="107" spans="1:11" ht="15">
      <c r="A107" s="31"/>
      <c r="B107" s="31" t="s">
        <v>58</v>
      </c>
      <c r="C107" s="31" t="s">
        <v>20</v>
      </c>
      <c r="D107" s="31"/>
      <c r="E107" s="31"/>
      <c r="F107" s="31"/>
      <c r="G107" s="31" t="s">
        <v>20</v>
      </c>
      <c r="H107" s="31" t="s">
        <v>20</v>
      </c>
    </row>
    <row r="108" spans="1:11" ht="15">
      <c r="A108" s="31"/>
      <c r="B108" s="31" t="s">
        <v>59</v>
      </c>
      <c r="C108" s="31" t="s">
        <v>20</v>
      </c>
      <c r="D108" s="31"/>
      <c r="E108" s="31"/>
      <c r="F108" s="31"/>
      <c r="G108" s="31" t="s">
        <v>20</v>
      </c>
      <c r="H108" s="31" t="s">
        <v>20</v>
      </c>
    </row>
    <row r="109" spans="1:11">
      <c r="A109" s="96" t="s">
        <v>152</v>
      </c>
      <c r="B109" s="80"/>
      <c r="C109" s="80"/>
      <c r="D109" s="80"/>
      <c r="E109" s="80"/>
      <c r="F109" s="80"/>
      <c r="G109" s="80"/>
      <c r="H109" s="80"/>
    </row>
    <row r="110" spans="1:11" ht="30">
      <c r="A110" s="31" t="s">
        <v>27</v>
      </c>
      <c r="B110" s="31" t="s">
        <v>61</v>
      </c>
      <c r="C110" s="31" t="s">
        <v>20</v>
      </c>
      <c r="D110" s="31"/>
      <c r="E110" s="31"/>
      <c r="F110" s="31">
        <f>E110-D110</f>
        <v>0</v>
      </c>
      <c r="G110" s="31" t="s">
        <v>20</v>
      </c>
      <c r="H110" s="31" t="s">
        <v>20</v>
      </c>
    </row>
    <row r="111" spans="1:11">
      <c r="A111" s="96" t="s">
        <v>265</v>
      </c>
      <c r="B111" s="80"/>
      <c r="C111" s="80"/>
      <c r="D111" s="80"/>
      <c r="E111" s="80"/>
      <c r="F111" s="80"/>
      <c r="G111" s="80"/>
      <c r="H111" s="80"/>
    </row>
    <row r="112" spans="1:11">
      <c r="A112" s="80" t="s">
        <v>63</v>
      </c>
      <c r="B112" s="80"/>
      <c r="C112" s="80"/>
      <c r="D112" s="80"/>
      <c r="E112" s="80"/>
      <c r="F112" s="80"/>
      <c r="G112" s="80"/>
      <c r="H112" s="80"/>
    </row>
    <row r="113" spans="1:11" ht="15">
      <c r="A113" s="31" t="s">
        <v>29</v>
      </c>
      <c r="B113" s="31" t="s">
        <v>64</v>
      </c>
      <c r="C113" s="31"/>
      <c r="D113" s="31"/>
      <c r="E113" s="31"/>
      <c r="F113" s="31"/>
      <c r="G113" s="31"/>
      <c r="H113" s="31"/>
    </row>
    <row r="114" spans="1:11" ht="15">
      <c r="A114" s="31"/>
      <c r="B114" s="31" t="s">
        <v>65</v>
      </c>
      <c r="C114" s="31"/>
      <c r="D114" s="31"/>
      <c r="E114" s="31"/>
      <c r="F114" s="31">
        <f>E114-D114</f>
        <v>0</v>
      </c>
      <c r="G114" s="31"/>
      <c r="H114" s="31"/>
    </row>
    <row r="115" spans="1:11" ht="13.5" thickBot="1">
      <c r="A115" s="90" t="s">
        <v>66</v>
      </c>
      <c r="B115" s="91"/>
      <c r="C115" s="91"/>
      <c r="D115" s="91"/>
      <c r="E115" s="91"/>
      <c r="F115" s="91"/>
      <c r="G115" s="91"/>
      <c r="H115" s="92"/>
    </row>
    <row r="116" spans="1:11" ht="30">
      <c r="A116" s="31"/>
      <c r="B116" s="33" t="s">
        <v>151</v>
      </c>
      <c r="C116" s="31"/>
      <c r="D116" s="31"/>
      <c r="E116" s="31"/>
      <c r="F116" s="31">
        <f>E116-D116</f>
        <v>0</v>
      </c>
      <c r="G116" s="31"/>
      <c r="H116" s="31"/>
    </row>
    <row r="117" spans="1:11" ht="30">
      <c r="A117" s="31"/>
      <c r="B117" s="31" t="s">
        <v>68</v>
      </c>
      <c r="C117" s="31"/>
      <c r="D117" s="31"/>
      <c r="E117" s="31"/>
      <c r="F117" s="31"/>
      <c r="G117" s="31"/>
      <c r="H117" s="31"/>
    </row>
    <row r="118" spans="1:11" ht="30">
      <c r="A118" s="31" t="s">
        <v>30</v>
      </c>
      <c r="B118" s="31" t="s">
        <v>69</v>
      </c>
      <c r="C118" s="31" t="s">
        <v>20</v>
      </c>
      <c r="D118" s="31"/>
      <c r="E118" s="31"/>
      <c r="F118" s="31"/>
      <c r="G118" s="31" t="s">
        <v>20</v>
      </c>
      <c r="H118" s="31" t="s">
        <v>20</v>
      </c>
    </row>
    <row r="119" spans="1:11" ht="22.9" customHeight="1">
      <c r="A119" s="89" t="s">
        <v>263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1" ht="18" customHeight="1">
      <c r="A120" s="89" t="s">
        <v>422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89"/>
    </row>
    <row r="121" spans="1:11" ht="18" customHeight="1">
      <c r="A121" s="89" t="s">
        <v>125</v>
      </c>
      <c r="B121" s="82"/>
      <c r="C121" s="82"/>
      <c r="D121" s="82"/>
      <c r="E121" s="82"/>
      <c r="F121" s="82"/>
      <c r="G121" s="82"/>
      <c r="H121" s="82"/>
      <c r="I121" s="82"/>
      <c r="J121" s="82"/>
      <c r="K121" s="82"/>
    </row>
    <row r="122" spans="1:11" ht="44.25" customHeight="1">
      <c r="A122" s="86" t="s">
        <v>6</v>
      </c>
      <c r="B122" s="87"/>
      <c r="C122" s="87"/>
      <c r="D122" s="87"/>
      <c r="E122" s="87"/>
      <c r="F122" s="87"/>
      <c r="G122" s="87"/>
      <c r="H122" s="87"/>
      <c r="I122" s="87"/>
      <c r="J122" s="87"/>
      <c r="K122" s="87"/>
    </row>
    <row r="123" spans="1:11" ht="126.75" customHeight="1">
      <c r="A123" s="89" t="s">
        <v>474</v>
      </c>
      <c r="B123" s="89"/>
      <c r="C123" s="89"/>
      <c r="D123" s="89"/>
      <c r="E123" s="89"/>
      <c r="F123" s="89"/>
      <c r="G123" s="89"/>
      <c r="H123" s="89"/>
      <c r="I123" s="89"/>
      <c r="J123" s="89"/>
      <c r="K123" s="89"/>
    </row>
    <row r="124" spans="1:11" ht="30" customHeight="1">
      <c r="A124" s="110" t="s">
        <v>8</v>
      </c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</row>
    <row r="125" spans="1:11" ht="21" customHeight="1">
      <c r="A125" s="89" t="s">
        <v>266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89"/>
    </row>
    <row r="126" spans="1:11" ht="15.75">
      <c r="B126" s="20" t="s">
        <v>144</v>
      </c>
      <c r="C126" s="20"/>
      <c r="D126" s="20"/>
      <c r="E126" s="107" t="s">
        <v>388</v>
      </c>
      <c r="F126" s="107"/>
      <c r="G126" s="107"/>
    </row>
  </sheetData>
  <mergeCells count="73">
    <mergeCell ref="F13:H13"/>
    <mergeCell ref="C10:K10"/>
    <mergeCell ref="B11:K11"/>
    <mergeCell ref="D5:K5"/>
    <mergeCell ref="D7:K7"/>
    <mergeCell ref="D8:K8"/>
    <mergeCell ref="A41:K41"/>
    <mergeCell ref="H1:K1"/>
    <mergeCell ref="H2:K2"/>
    <mergeCell ref="A3:K3"/>
    <mergeCell ref="D4:K4"/>
    <mergeCell ref="D6:K6"/>
    <mergeCell ref="A12:K12"/>
    <mergeCell ref="C50:E50"/>
    <mergeCell ref="F50:H50"/>
    <mergeCell ref="I50:K50"/>
    <mergeCell ref="A43:A44"/>
    <mergeCell ref="B43:B44"/>
    <mergeCell ref="C43:E43"/>
    <mergeCell ref="F43:H43"/>
    <mergeCell ref="F45:H45"/>
    <mergeCell ref="I13:K13"/>
    <mergeCell ref="A22:K22"/>
    <mergeCell ref="A28:E28"/>
    <mergeCell ref="A35:E35"/>
    <mergeCell ref="A17:K17"/>
    <mergeCell ref="I43:K43"/>
    <mergeCell ref="A13:A14"/>
    <mergeCell ref="B13:B14"/>
    <mergeCell ref="C13:E13"/>
    <mergeCell ref="C68:E68"/>
    <mergeCell ref="I45:K45"/>
    <mergeCell ref="A49:K49"/>
    <mergeCell ref="C54:E54"/>
    <mergeCell ref="F54:H54"/>
    <mergeCell ref="I54:K54"/>
    <mergeCell ref="A57:K57"/>
    <mergeCell ref="C58:E58"/>
    <mergeCell ref="A53:K53"/>
    <mergeCell ref="C45:E45"/>
    <mergeCell ref="A66:K66"/>
    <mergeCell ref="A67:K67"/>
    <mergeCell ref="A68:A69"/>
    <mergeCell ref="B68:B69"/>
    <mergeCell ref="F58:H58"/>
    <mergeCell ref="I58:K58"/>
    <mergeCell ref="A64:K64"/>
    <mergeCell ref="A63:K63"/>
    <mergeCell ref="A65:K65"/>
    <mergeCell ref="A62:K62"/>
    <mergeCell ref="A112:H112"/>
    <mergeCell ref="A115:H115"/>
    <mergeCell ref="A95:K95"/>
    <mergeCell ref="A71:K71"/>
    <mergeCell ref="A72:K72"/>
    <mergeCell ref="A77:K77"/>
    <mergeCell ref="A78:K78"/>
    <mergeCell ref="A100:K100"/>
    <mergeCell ref="A109:H109"/>
    <mergeCell ref="A96:K96"/>
    <mergeCell ref="A120:K120"/>
    <mergeCell ref="A97:K97"/>
    <mergeCell ref="F68:H68"/>
    <mergeCell ref="I68:K68"/>
    <mergeCell ref="A98:K98"/>
    <mergeCell ref="A119:K119"/>
    <mergeCell ref="A111:H111"/>
    <mergeCell ref="A121:K121"/>
    <mergeCell ref="E126:G126"/>
    <mergeCell ref="A122:K122"/>
    <mergeCell ref="A123:K123"/>
    <mergeCell ref="A124:K124"/>
    <mergeCell ref="A125:K125"/>
  </mergeCells>
  <phoneticPr fontId="17" type="noConversion"/>
  <pageMargins left="0.75" right="0.75" top="1" bottom="1" header="0.5" footer="0.5"/>
  <pageSetup paperSize="9" scale="75" orientation="landscape" r:id="rId1"/>
  <headerFooter alignWithMargins="0"/>
  <rowBreaks count="3" manualBreakCount="3">
    <brk id="21" max="16383" man="1"/>
    <brk id="53" max="16383" man="1"/>
    <brk id="1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18"/>
  <sheetViews>
    <sheetView view="pageBreakPreview" topLeftCell="A106" zoomScale="95" zoomScaleNormal="85" zoomScaleSheetLayoutView="85" workbookViewId="0">
      <selection activeCell="A33" sqref="A33:E33"/>
    </sheetView>
  </sheetViews>
  <sheetFormatPr defaultColWidth="34" defaultRowHeight="12.75"/>
  <cols>
    <col min="1" max="1" width="5.5703125" style="2" customWidth="1"/>
    <col min="2" max="2" width="32" style="2" customWidth="1"/>
    <col min="3" max="3" width="12.140625" style="2" customWidth="1"/>
    <col min="4" max="4" width="9.42578125" style="2" customWidth="1"/>
    <col min="5" max="5" width="11.140625" style="2" customWidth="1"/>
    <col min="6" max="6" width="11.85546875" style="2" customWidth="1"/>
    <col min="7" max="7" width="9.28515625" style="2" customWidth="1"/>
    <col min="8" max="8" width="11" style="2" customWidth="1"/>
    <col min="9" max="9" width="10.42578125" style="2" customWidth="1"/>
    <col min="10" max="10" width="9.42578125" style="2" customWidth="1"/>
    <col min="11" max="11" width="10" style="2" customWidth="1"/>
    <col min="12" max="16384" width="34" style="2"/>
  </cols>
  <sheetData>
    <row r="1" spans="1:11">
      <c r="H1" s="115" t="s">
        <v>70</v>
      </c>
      <c r="I1" s="115"/>
      <c r="J1" s="115"/>
      <c r="K1" s="115"/>
    </row>
    <row r="2" spans="1:11" ht="38.25" customHeight="1"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4.9" customHeight="1">
      <c r="A4" s="22" t="s">
        <v>72</v>
      </c>
      <c r="B4" s="22" t="s">
        <v>134</v>
      </c>
      <c r="C4" s="22"/>
      <c r="D4" s="117" t="s">
        <v>274</v>
      </c>
      <c r="E4" s="117"/>
      <c r="F4" s="117"/>
      <c r="G4" s="117"/>
      <c r="H4" s="117"/>
      <c r="I4" s="117"/>
      <c r="J4" s="117"/>
      <c r="K4" s="117"/>
    </row>
    <row r="5" spans="1:11" ht="18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5.450000000000003" customHeight="1">
      <c r="A6" s="22" t="s">
        <v>75</v>
      </c>
      <c r="B6" s="22" t="s">
        <v>135</v>
      </c>
      <c r="C6" s="22"/>
      <c r="D6" s="117" t="s">
        <v>274</v>
      </c>
      <c r="E6" s="117"/>
      <c r="F6" s="117"/>
      <c r="G6" s="117"/>
      <c r="H6" s="117"/>
      <c r="I6" s="117"/>
      <c r="J6" s="117"/>
      <c r="K6" s="117"/>
    </row>
    <row r="7" spans="1:11" ht="18" customHeight="1">
      <c r="B7" s="1" t="s">
        <v>73</v>
      </c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s="22" customFormat="1" ht="36" customHeight="1">
      <c r="A8" s="22" t="s">
        <v>77</v>
      </c>
      <c r="B8" s="22" t="s">
        <v>147</v>
      </c>
      <c r="C8" s="22" t="s">
        <v>130</v>
      </c>
      <c r="D8" s="116" t="s">
        <v>126</v>
      </c>
      <c r="E8" s="116"/>
      <c r="F8" s="116"/>
      <c r="G8" s="116"/>
      <c r="H8" s="116"/>
      <c r="I8" s="116"/>
      <c r="J8" s="116"/>
      <c r="K8" s="116"/>
    </row>
    <row r="9" spans="1:11" s="1" customFormat="1" ht="18.75">
      <c r="A9" s="22"/>
      <c r="B9" s="1" t="s">
        <v>73</v>
      </c>
      <c r="C9" s="3" t="s">
        <v>79</v>
      </c>
    </row>
    <row r="10" spans="1:11" s="1" customFormat="1" ht="58.5" customHeight="1">
      <c r="A10" s="22" t="s">
        <v>80</v>
      </c>
      <c r="B10" s="22" t="s">
        <v>81</v>
      </c>
      <c r="C10" s="79" t="s">
        <v>389</v>
      </c>
      <c r="D10" s="79"/>
      <c r="E10" s="79"/>
      <c r="F10" s="79"/>
      <c r="G10" s="79"/>
      <c r="H10" s="79"/>
      <c r="I10" s="79"/>
      <c r="J10" s="79"/>
      <c r="K10" s="79"/>
    </row>
    <row r="11" spans="1:11" s="1" customFormat="1" ht="16.899999999999999" customHeight="1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 ht="18" customHeight="1">
      <c r="A12" s="113" t="s">
        <v>280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 ht="16.899999999999999" customHeight="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88</v>
      </c>
      <c r="J14" s="4" t="s">
        <v>89</v>
      </c>
      <c r="K14" s="4" t="s">
        <v>86</v>
      </c>
    </row>
    <row r="15" spans="1:11" s="5" customFormat="1" ht="11.25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5">
      <c r="A16" s="23" t="s">
        <v>14</v>
      </c>
      <c r="B16" s="24" t="s">
        <v>128</v>
      </c>
      <c r="C16" s="39">
        <v>10.9</v>
      </c>
      <c r="D16" s="39"/>
      <c r="E16" s="39">
        <f>C16+D16</f>
        <v>10.9</v>
      </c>
      <c r="F16" s="56">
        <v>10.819000000000001</v>
      </c>
      <c r="G16" s="56"/>
      <c r="H16" s="56">
        <f>F16+G16</f>
        <v>10.819000000000001</v>
      </c>
      <c r="I16" s="56">
        <f>C16-F16</f>
        <v>8.0999999999999517E-2</v>
      </c>
      <c r="J16" s="56">
        <f>D16-G16</f>
        <v>0</v>
      </c>
      <c r="K16" s="56">
        <f>I16+J16</f>
        <v>8.0999999999999517E-2</v>
      </c>
    </row>
    <row r="17" spans="1:11" ht="35.85" customHeight="1">
      <c r="A17" s="113" t="s">
        <v>197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98.25" customHeight="1">
      <c r="A19" s="23">
        <v>1</v>
      </c>
      <c r="B19" s="27" t="s">
        <v>148</v>
      </c>
      <c r="C19" s="39">
        <v>10.9</v>
      </c>
      <c r="D19" s="39"/>
      <c r="E19" s="39">
        <f>C19+D19</f>
        <v>10.9</v>
      </c>
      <c r="F19" s="39">
        <v>10.819000000000001</v>
      </c>
      <c r="G19" s="39"/>
      <c r="H19" s="39">
        <f>F19+G19</f>
        <v>10.819000000000001</v>
      </c>
      <c r="I19" s="39">
        <f>C19-F19</f>
        <v>8.0999999999999517E-2</v>
      </c>
      <c r="J19" s="39">
        <f>D19-G19</f>
        <v>0</v>
      </c>
      <c r="K19" s="39">
        <f>I19+J19</f>
        <v>8.0999999999999517E-2</v>
      </c>
    </row>
    <row r="20" spans="1:11" ht="21.6" customHeight="1">
      <c r="A20" s="113" t="s">
        <v>102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36">
      <c r="A21" s="26" t="s">
        <v>16</v>
      </c>
      <c r="B21" s="26" t="s">
        <v>17</v>
      </c>
      <c r="C21" s="6" t="s">
        <v>99</v>
      </c>
      <c r="D21" s="6" t="s">
        <v>100</v>
      </c>
      <c r="E21" s="6" t="s">
        <v>101</v>
      </c>
    </row>
    <row r="22" spans="1:11" ht="15">
      <c r="A22" s="26" t="s">
        <v>14</v>
      </c>
      <c r="B22" s="26" t="s">
        <v>19</v>
      </c>
      <c r="C22" s="26" t="s">
        <v>20</v>
      </c>
      <c r="D22" s="26"/>
      <c r="E22" s="26" t="s">
        <v>20</v>
      </c>
    </row>
    <row r="23" spans="1:11" ht="15">
      <c r="A23" s="26"/>
      <c r="B23" s="26" t="s">
        <v>21</v>
      </c>
      <c r="C23" s="26"/>
      <c r="D23" s="26"/>
      <c r="E23" s="26"/>
    </row>
    <row r="24" spans="1:11" ht="15">
      <c r="A24" s="26" t="s">
        <v>22</v>
      </c>
      <c r="B24" s="26" t="s">
        <v>23</v>
      </c>
      <c r="C24" s="26" t="s">
        <v>20</v>
      </c>
      <c r="D24" s="26"/>
      <c r="E24" s="26" t="s">
        <v>20</v>
      </c>
    </row>
    <row r="25" spans="1:11" ht="15">
      <c r="A25" s="26" t="s">
        <v>24</v>
      </c>
      <c r="B25" s="26" t="s">
        <v>25</v>
      </c>
      <c r="C25" s="26" t="s">
        <v>20</v>
      </c>
      <c r="D25" s="26"/>
      <c r="E25" s="26" t="s">
        <v>20</v>
      </c>
    </row>
    <row r="26" spans="1:11">
      <c r="A26" s="120" t="s">
        <v>26</v>
      </c>
      <c r="B26" s="120"/>
      <c r="C26" s="120"/>
      <c r="D26" s="120"/>
      <c r="E26" s="120"/>
    </row>
    <row r="27" spans="1:11" ht="15">
      <c r="A27" s="26" t="s">
        <v>27</v>
      </c>
      <c r="B27" s="26" t="s">
        <v>28</v>
      </c>
      <c r="C27" s="23">
        <f>SUM(C29:C32)</f>
        <v>0</v>
      </c>
      <c r="D27" s="23">
        <f>SUM(D29:D32)</f>
        <v>0</v>
      </c>
      <c r="E27" s="23">
        <f>SUM(E29:E32)</f>
        <v>0</v>
      </c>
    </row>
    <row r="28" spans="1:11" ht="15">
      <c r="A28" s="26"/>
      <c r="B28" s="26" t="s">
        <v>21</v>
      </c>
      <c r="C28" s="23"/>
      <c r="D28" s="23"/>
      <c r="E28" s="23"/>
    </row>
    <row r="29" spans="1:11" ht="15">
      <c r="A29" s="26" t="s">
        <v>29</v>
      </c>
      <c r="B29" s="26" t="s">
        <v>23</v>
      </c>
      <c r="C29" s="23"/>
      <c r="D29" s="23"/>
      <c r="E29" s="23">
        <f>C29-D29</f>
        <v>0</v>
      </c>
    </row>
    <row r="30" spans="1:11" ht="15">
      <c r="A30" s="26" t="s">
        <v>30</v>
      </c>
      <c r="B30" s="26" t="s">
        <v>31</v>
      </c>
      <c r="C30" s="23"/>
      <c r="D30" s="23"/>
      <c r="E30" s="23">
        <f>C30-D30</f>
        <v>0</v>
      </c>
    </row>
    <row r="31" spans="1:11" ht="15">
      <c r="A31" s="26" t="s">
        <v>32</v>
      </c>
      <c r="B31" s="26" t="s">
        <v>33</v>
      </c>
      <c r="C31" s="23"/>
      <c r="D31" s="23"/>
      <c r="E31" s="23">
        <f>C31-D31</f>
        <v>0</v>
      </c>
    </row>
    <row r="32" spans="1:11" ht="15">
      <c r="A32" s="26" t="s">
        <v>34</v>
      </c>
      <c r="B32" s="26" t="s">
        <v>35</v>
      </c>
      <c r="C32" s="23"/>
      <c r="D32" s="23"/>
      <c r="E32" s="23">
        <f>C32-D32</f>
        <v>0</v>
      </c>
    </row>
    <row r="33" spans="1:11">
      <c r="A33" s="120" t="s">
        <v>36</v>
      </c>
      <c r="B33" s="120"/>
      <c r="C33" s="120"/>
      <c r="D33" s="120"/>
      <c r="E33" s="120"/>
    </row>
    <row r="34" spans="1:11" ht="15">
      <c r="A34" s="26" t="s">
        <v>37</v>
      </c>
      <c r="B34" s="26" t="s">
        <v>38</v>
      </c>
      <c r="C34" s="26" t="s">
        <v>20</v>
      </c>
      <c r="D34" s="26"/>
      <c r="E34" s="26"/>
    </row>
    <row r="35" spans="1:11" ht="15">
      <c r="A35" s="26"/>
      <c r="B35" s="26" t="s">
        <v>21</v>
      </c>
      <c r="C35" s="26"/>
      <c r="D35" s="26"/>
      <c r="E35" s="26"/>
    </row>
    <row r="36" spans="1:11" ht="15">
      <c r="A36" s="26" t="s">
        <v>39</v>
      </c>
      <c r="B36" s="26" t="s">
        <v>23</v>
      </c>
      <c r="C36" s="26" t="s">
        <v>20</v>
      </c>
      <c r="D36" s="26"/>
      <c r="E36" s="26"/>
    </row>
    <row r="37" spans="1:11" ht="15">
      <c r="A37" s="26" t="s">
        <v>40</v>
      </c>
      <c r="B37" s="26" t="s">
        <v>35</v>
      </c>
      <c r="C37" s="26" t="s">
        <v>20</v>
      </c>
      <c r="D37" s="26"/>
      <c r="E37" s="26"/>
    </row>
    <row r="39" spans="1:11" ht="16.149999999999999" customHeight="1">
      <c r="A39" s="113" t="s">
        <v>336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1" spans="1:11">
      <c r="A41" s="120" t="s">
        <v>16</v>
      </c>
      <c r="B41" s="120" t="s">
        <v>17</v>
      </c>
      <c r="C41" s="120" t="s">
        <v>41</v>
      </c>
      <c r="D41" s="120"/>
      <c r="E41" s="120"/>
      <c r="F41" s="120" t="s">
        <v>42</v>
      </c>
      <c r="G41" s="120"/>
      <c r="H41" s="120"/>
      <c r="I41" s="120" t="s">
        <v>18</v>
      </c>
      <c r="J41" s="120"/>
      <c r="K41" s="120"/>
    </row>
    <row r="42" spans="1:11" ht="22.5">
      <c r="A42" s="120"/>
      <c r="B42" s="120"/>
      <c r="C42" s="10" t="s">
        <v>157</v>
      </c>
      <c r="D42" s="10" t="s">
        <v>127</v>
      </c>
      <c r="E42" s="4" t="s">
        <v>86</v>
      </c>
      <c r="F42" s="10" t="s">
        <v>157</v>
      </c>
      <c r="G42" s="10" t="s">
        <v>127</v>
      </c>
      <c r="H42" s="4" t="s">
        <v>86</v>
      </c>
      <c r="I42" s="10" t="s">
        <v>157</v>
      </c>
      <c r="J42" s="10" t="s">
        <v>127</v>
      </c>
      <c r="K42" s="4" t="s">
        <v>86</v>
      </c>
    </row>
    <row r="43" spans="1:11" s="7" customFormat="1" ht="14.25">
      <c r="A43" s="28" t="s">
        <v>104</v>
      </c>
      <c r="B43" s="2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 s="7" customFormat="1">
      <c r="A44" s="28"/>
      <c r="B44" s="26" t="s">
        <v>149</v>
      </c>
      <c r="C44" s="40">
        <v>8600</v>
      </c>
      <c r="D44" s="40"/>
      <c r="E44" s="40">
        <f>C44+D44</f>
        <v>8600</v>
      </c>
      <c r="F44" s="40">
        <v>8550.6</v>
      </c>
      <c r="G44" s="40"/>
      <c r="H44" s="40">
        <f>F44+G44</f>
        <v>8550.6</v>
      </c>
      <c r="I44" s="23">
        <f>F44-C44</f>
        <v>-49.399999999999636</v>
      </c>
      <c r="J44" s="23">
        <f>G44-D44</f>
        <v>0</v>
      </c>
      <c r="K44" s="23">
        <f>I44+J44</f>
        <v>-49.399999999999636</v>
      </c>
    </row>
    <row r="45" spans="1:11" s="7" customFormat="1">
      <c r="A45" s="28"/>
      <c r="B45" s="26" t="s">
        <v>390</v>
      </c>
      <c r="C45" s="40">
        <v>2300</v>
      </c>
      <c r="D45" s="40"/>
      <c r="E45" s="40">
        <f>C45+D45</f>
        <v>2300</v>
      </c>
      <c r="F45" s="40">
        <v>2268.11</v>
      </c>
      <c r="G45" s="40"/>
      <c r="H45" s="40">
        <f>F45+G45</f>
        <v>2268.11</v>
      </c>
      <c r="I45" s="23">
        <f>F45-C45</f>
        <v>-31.889999999999873</v>
      </c>
      <c r="J45" s="23">
        <f>G45-D45</f>
        <v>0</v>
      </c>
      <c r="K45" s="23">
        <f>I45+J45</f>
        <v>-31.889999999999873</v>
      </c>
    </row>
    <row r="46" spans="1:11" ht="33" customHeight="1">
      <c r="A46" s="101" t="s">
        <v>391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s="7" customFormat="1" ht="14.25">
      <c r="A47" s="28" t="s">
        <v>106</v>
      </c>
      <c r="B47" s="28" t="s">
        <v>107</v>
      </c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s="7" customFormat="1" ht="15">
      <c r="A48" s="28"/>
      <c r="B48" s="27" t="s">
        <v>150</v>
      </c>
      <c r="C48" s="23">
        <v>7</v>
      </c>
      <c r="D48" s="23"/>
      <c r="E48" s="23">
        <f>C48+D48</f>
        <v>7</v>
      </c>
      <c r="F48" s="23">
        <v>7</v>
      </c>
      <c r="G48" s="23"/>
      <c r="H48" s="23">
        <f>F48+G48</f>
        <v>7</v>
      </c>
      <c r="I48" s="23">
        <f>F48-C48</f>
        <v>0</v>
      </c>
      <c r="J48" s="23">
        <f>G48-D48</f>
        <v>0</v>
      </c>
      <c r="K48" s="23">
        <f>I48+J48</f>
        <v>0</v>
      </c>
    </row>
    <row r="49" spans="1:11">
      <c r="A49" s="26"/>
      <c r="B49" s="2" t="s">
        <v>392</v>
      </c>
      <c r="C49" s="23">
        <v>72</v>
      </c>
      <c r="D49" s="23"/>
      <c r="E49" s="23">
        <f>C49+D49</f>
        <v>72</v>
      </c>
      <c r="F49" s="23">
        <v>72</v>
      </c>
      <c r="G49" s="23"/>
      <c r="H49" s="23">
        <f>F49+G49</f>
        <v>72</v>
      </c>
      <c r="I49" s="23">
        <f>F49-C49</f>
        <v>0</v>
      </c>
      <c r="J49" s="23">
        <f>G49-D49</f>
        <v>0</v>
      </c>
      <c r="K49" s="23">
        <f>I49+J49</f>
        <v>0</v>
      </c>
    </row>
    <row r="50" spans="1:11">
      <c r="A50" s="123" t="s">
        <v>393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</row>
    <row r="51" spans="1:11" s="7" customFormat="1" ht="14.25">
      <c r="A51" s="28" t="s">
        <v>108</v>
      </c>
      <c r="B51" s="28" t="s">
        <v>109</v>
      </c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s="7" customFormat="1" ht="30">
      <c r="A52" s="28"/>
      <c r="B52" s="27" t="s">
        <v>394</v>
      </c>
      <c r="C52" s="40">
        <v>1228.57</v>
      </c>
      <c r="D52" s="40"/>
      <c r="E52" s="40">
        <f>C52+D52</f>
        <v>1228.57</v>
      </c>
      <c r="F52" s="40">
        <v>1221.51</v>
      </c>
      <c r="G52" s="40"/>
      <c r="H52" s="40">
        <f>F52+G52</f>
        <v>1221.51</v>
      </c>
      <c r="I52" s="40">
        <f>F52-C52</f>
        <v>-7.0599999999999454</v>
      </c>
      <c r="J52" s="40">
        <f>G52-D52</f>
        <v>0</v>
      </c>
      <c r="K52" s="40">
        <f>I52+J52</f>
        <v>-7.0599999999999454</v>
      </c>
    </row>
    <row r="53" spans="1:11" ht="25.5">
      <c r="A53" s="26"/>
      <c r="B53" s="2" t="s">
        <v>395</v>
      </c>
      <c r="C53" s="40">
        <v>31.94</v>
      </c>
      <c r="D53" s="40"/>
      <c r="E53" s="40">
        <f>C53+D53</f>
        <v>31.94</v>
      </c>
      <c r="F53" s="40">
        <v>31.5</v>
      </c>
      <c r="G53" s="40"/>
      <c r="H53" s="40">
        <f>F53+G53</f>
        <v>31.5</v>
      </c>
      <c r="I53" s="40">
        <f>F53-C53</f>
        <v>-0.44000000000000128</v>
      </c>
      <c r="J53" s="40">
        <f>G53-D53</f>
        <v>0</v>
      </c>
      <c r="K53" s="40">
        <f>I53+J53</f>
        <v>-0.44000000000000128</v>
      </c>
    </row>
    <row r="54" spans="1:11">
      <c r="A54" s="122" t="s">
        <v>396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</row>
    <row r="55" spans="1:11" s="7" customFormat="1" ht="14.25">
      <c r="A55" s="28">
        <v>4</v>
      </c>
      <c r="B55" s="29" t="s">
        <v>132</v>
      </c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s="7" customFormat="1" ht="30">
      <c r="A56" s="28"/>
      <c r="B56" s="33" t="s">
        <v>316</v>
      </c>
      <c r="C56" s="23">
        <v>100</v>
      </c>
      <c r="D56" s="23"/>
      <c r="E56" s="23">
        <f>C56+D56</f>
        <v>100</v>
      </c>
      <c r="F56" s="23">
        <v>99.22</v>
      </c>
      <c r="G56" s="23"/>
      <c r="H56" s="23">
        <f>F56+G56</f>
        <v>99.22</v>
      </c>
      <c r="I56" s="23">
        <f>F56-C56</f>
        <v>-0.78000000000000114</v>
      </c>
      <c r="J56" s="23">
        <f>G56-D56</f>
        <v>0</v>
      </c>
      <c r="K56" s="23">
        <f>I56+J56</f>
        <v>-0.78000000000000114</v>
      </c>
    </row>
    <row r="57" spans="1:11" ht="16.149999999999999" customHeight="1">
      <c r="A57" s="123" t="s">
        <v>198</v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</row>
    <row r="58" spans="1:11" ht="33" customHeight="1">
      <c r="A58" s="126" t="s">
        <v>111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</row>
    <row r="59" spans="1:11" ht="40.5" customHeight="1">
      <c r="A59" s="125" t="s">
        <v>199</v>
      </c>
      <c r="B59" s="125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ht="13.15" customHeight="1">
      <c r="A60" s="124" t="s">
        <v>112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>
      <c r="A61" s="125" t="s">
        <v>113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17.45" customHeight="1">
      <c r="A62" s="114" t="s">
        <v>46</v>
      </c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28.15" customHeight="1">
      <c r="A63" s="120" t="s">
        <v>16</v>
      </c>
      <c r="B63" s="120" t="s">
        <v>17</v>
      </c>
      <c r="C63" s="112" t="s">
        <v>47</v>
      </c>
      <c r="D63" s="112"/>
      <c r="E63" s="112"/>
      <c r="F63" s="112" t="s">
        <v>48</v>
      </c>
      <c r="G63" s="112"/>
      <c r="H63" s="112"/>
      <c r="I63" s="130" t="s">
        <v>114</v>
      </c>
      <c r="J63" s="112"/>
      <c r="K63" s="112"/>
    </row>
    <row r="64" spans="1:11" s="5" customFormat="1" ht="20.65" customHeight="1">
      <c r="A64" s="120"/>
      <c r="B64" s="120"/>
      <c r="C64" s="4" t="s">
        <v>84</v>
      </c>
      <c r="D64" s="4" t="s">
        <v>85</v>
      </c>
      <c r="E64" s="4" t="s">
        <v>86</v>
      </c>
      <c r="F64" s="4" t="s">
        <v>84</v>
      </c>
      <c r="G64" s="4" t="s">
        <v>85</v>
      </c>
      <c r="H64" s="4" t="s">
        <v>86</v>
      </c>
      <c r="I64" s="4" t="s">
        <v>84</v>
      </c>
      <c r="J64" s="4" t="s">
        <v>85</v>
      </c>
      <c r="K64" s="4" t="s">
        <v>86</v>
      </c>
    </row>
    <row r="65" spans="1:11" ht="15">
      <c r="A65" s="31"/>
      <c r="B65" s="31" t="s">
        <v>49</v>
      </c>
      <c r="C65" s="46">
        <v>3.79</v>
      </c>
      <c r="D65" s="46"/>
      <c r="E65" s="46">
        <f>C65+D65</f>
        <v>3.79</v>
      </c>
      <c r="F65" s="46">
        <v>10.819000000000001</v>
      </c>
      <c r="G65" s="46"/>
      <c r="H65" s="46">
        <f>F65+G65</f>
        <v>10.819000000000001</v>
      </c>
      <c r="I65" s="43">
        <f>F65/C65*100</f>
        <v>285.46174142480214</v>
      </c>
      <c r="J65" s="43"/>
      <c r="K65" s="43">
        <f>H65/E65*100</f>
        <v>285.46174142480214</v>
      </c>
    </row>
    <row r="66" spans="1:11" ht="28.9" customHeight="1">
      <c r="A66" s="94" t="s">
        <v>115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</row>
    <row r="67" spans="1:11" ht="15">
      <c r="A67" s="108" t="s">
        <v>200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</row>
    <row r="68" spans="1:11" ht="15">
      <c r="A68" s="31"/>
      <c r="B68" s="31" t="s">
        <v>21</v>
      </c>
      <c r="C68" s="31"/>
      <c r="D68" s="31"/>
      <c r="E68" s="31"/>
      <c r="F68" s="19"/>
      <c r="G68" s="19"/>
      <c r="H68" s="19"/>
      <c r="I68" s="19"/>
      <c r="J68" s="19"/>
      <c r="K68" s="19"/>
    </row>
    <row r="69" spans="1:11" ht="90">
      <c r="A69" s="31">
        <v>1</v>
      </c>
      <c r="B69" s="33" t="s">
        <v>148</v>
      </c>
      <c r="C69" s="32">
        <v>3.0739999999999998</v>
      </c>
      <c r="D69" s="32"/>
      <c r="E69" s="32">
        <f>C69+D69</f>
        <v>3.0739999999999998</v>
      </c>
      <c r="F69" s="32">
        <v>8.5510000000000002</v>
      </c>
      <c r="G69" s="32"/>
      <c r="H69" s="50">
        <f>F69+G69</f>
        <v>8.5510000000000002</v>
      </c>
      <c r="I69" s="43">
        <f>F69/C69*100</f>
        <v>278.17176317501628</v>
      </c>
      <c r="J69" s="43"/>
      <c r="K69" s="43">
        <f>H69/E69*100</f>
        <v>278.17176317501628</v>
      </c>
    </row>
    <row r="70" spans="1:11" ht="30">
      <c r="A70" s="31">
        <v>2</v>
      </c>
      <c r="B70" s="33" t="s">
        <v>398</v>
      </c>
      <c r="C70" s="32">
        <v>0.71699999999999997</v>
      </c>
      <c r="D70" s="32"/>
      <c r="E70" s="32">
        <f>C70+D70</f>
        <v>0.71699999999999997</v>
      </c>
      <c r="F70" s="32">
        <v>2.2679999999999998</v>
      </c>
      <c r="G70" s="32"/>
      <c r="H70" s="50">
        <f>F70+G70</f>
        <v>2.2679999999999998</v>
      </c>
      <c r="I70" s="43">
        <f>F70/C70*100</f>
        <v>316.31799163179915</v>
      </c>
      <c r="J70" s="43"/>
      <c r="K70" s="43">
        <f>H70/E70*100</f>
        <v>316.31799163179915</v>
      </c>
    </row>
    <row r="71" spans="1:11" ht="37.5" customHeight="1">
      <c r="A71" s="109" t="s">
        <v>317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1:11" ht="15">
      <c r="A72" s="108" t="s">
        <v>200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s="7" customFormat="1" ht="14.25">
      <c r="A73" s="36" t="s">
        <v>104</v>
      </c>
      <c r="B73" s="36" t="s">
        <v>105</v>
      </c>
      <c r="C73" s="32"/>
      <c r="D73" s="32"/>
      <c r="E73" s="32"/>
      <c r="F73" s="32"/>
      <c r="G73" s="32"/>
      <c r="H73" s="32"/>
      <c r="I73" s="42"/>
      <c r="J73" s="42"/>
      <c r="K73" s="42"/>
    </row>
    <row r="74" spans="1:11">
      <c r="A74" s="31"/>
      <c r="B74" s="31" t="s">
        <v>149</v>
      </c>
      <c r="C74" s="50">
        <v>3073.6</v>
      </c>
      <c r="D74" s="32"/>
      <c r="E74" s="32">
        <f>C74+D74</f>
        <v>3073.6</v>
      </c>
      <c r="F74" s="50">
        <v>8550.6</v>
      </c>
      <c r="G74" s="32"/>
      <c r="H74" s="32">
        <f>F74+G74</f>
        <v>8550.6</v>
      </c>
      <c r="I74" s="43">
        <f>F74/C74*100</f>
        <v>278.19495054659035</v>
      </c>
      <c r="J74" s="43"/>
      <c r="K74" s="43">
        <f>H74/E74*100</f>
        <v>278.19495054659035</v>
      </c>
    </row>
    <row r="75" spans="1:11">
      <c r="A75" s="31"/>
      <c r="B75" s="31" t="s">
        <v>390</v>
      </c>
      <c r="C75" s="50">
        <v>716.8</v>
      </c>
      <c r="D75" s="32"/>
      <c r="E75" s="32">
        <f>C75+D75</f>
        <v>716.8</v>
      </c>
      <c r="F75" s="50">
        <v>2268.11</v>
      </c>
      <c r="G75" s="32"/>
      <c r="H75" s="32">
        <f>F75+G75</f>
        <v>2268.11</v>
      </c>
      <c r="I75" s="43">
        <f>F75/C75*100</f>
        <v>316.42159598214289</v>
      </c>
      <c r="J75" s="43"/>
      <c r="K75" s="43">
        <f>H75/E75*100</f>
        <v>316.42159598214289</v>
      </c>
    </row>
    <row r="76" spans="1:11" s="7" customFormat="1" ht="14.25">
      <c r="A76" s="36" t="s">
        <v>106</v>
      </c>
      <c r="B76" s="36" t="s">
        <v>107</v>
      </c>
      <c r="C76" s="34"/>
      <c r="D76" s="34"/>
      <c r="E76" s="34"/>
      <c r="F76" s="34"/>
      <c r="G76" s="34"/>
      <c r="H76" s="34"/>
      <c r="I76" s="43"/>
      <c r="J76" s="43"/>
      <c r="K76" s="43"/>
    </row>
    <row r="77" spans="1:11" ht="15">
      <c r="A77" s="31"/>
      <c r="B77" s="33" t="s">
        <v>150</v>
      </c>
      <c r="C77" s="32">
        <v>2</v>
      </c>
      <c r="D77" s="32"/>
      <c r="E77" s="32">
        <f>C77+D77</f>
        <v>2</v>
      </c>
      <c r="F77" s="32">
        <v>7</v>
      </c>
      <c r="G77" s="32"/>
      <c r="H77" s="32">
        <f>F77+G77</f>
        <v>7</v>
      </c>
      <c r="I77" s="43">
        <f t="shared" ref="I77:I83" si="0">F77/C77*100</f>
        <v>350</v>
      </c>
      <c r="J77" s="43"/>
      <c r="K77" s="43">
        <f t="shared" ref="K77:K83" si="1">H77/E77*100</f>
        <v>350</v>
      </c>
    </row>
    <row r="78" spans="1:11">
      <c r="A78" s="31"/>
      <c r="B78" s="31" t="s">
        <v>392</v>
      </c>
      <c r="C78" s="32">
        <v>10</v>
      </c>
      <c r="D78" s="32"/>
      <c r="E78" s="32">
        <f>C78+D78</f>
        <v>10</v>
      </c>
      <c r="F78" s="32">
        <v>72</v>
      </c>
      <c r="G78" s="32"/>
      <c r="H78" s="32">
        <f>F78+G78</f>
        <v>72</v>
      </c>
      <c r="I78" s="43">
        <f t="shared" si="0"/>
        <v>720</v>
      </c>
      <c r="J78" s="43"/>
      <c r="K78" s="43">
        <f t="shared" si="1"/>
        <v>720</v>
      </c>
    </row>
    <row r="79" spans="1:11" s="7" customFormat="1" ht="14.25">
      <c r="A79" s="36" t="s">
        <v>108</v>
      </c>
      <c r="B79" s="36" t="s">
        <v>109</v>
      </c>
      <c r="C79" s="34"/>
      <c r="D79" s="34"/>
      <c r="E79" s="34"/>
      <c r="F79" s="34"/>
      <c r="G79" s="34"/>
      <c r="H79" s="34"/>
      <c r="I79" s="43"/>
      <c r="J79" s="43"/>
      <c r="K79" s="43"/>
    </row>
    <row r="80" spans="1:11" ht="30">
      <c r="A80" s="31"/>
      <c r="B80" s="33" t="s">
        <v>394</v>
      </c>
      <c r="C80" s="32">
        <v>1536.8</v>
      </c>
      <c r="D80" s="32"/>
      <c r="E80" s="32">
        <f>C80+D80</f>
        <v>1536.8</v>
      </c>
      <c r="F80" s="32">
        <v>1221.51</v>
      </c>
      <c r="G80" s="32"/>
      <c r="H80" s="32">
        <f>F80+G80</f>
        <v>1221.51</v>
      </c>
      <c r="I80" s="43">
        <f t="shared" si="0"/>
        <v>79.483992712129108</v>
      </c>
      <c r="J80" s="43"/>
      <c r="K80" s="43">
        <f t="shared" si="1"/>
        <v>79.483992712129108</v>
      </c>
    </row>
    <row r="81" spans="1:11" ht="25.5">
      <c r="A81" s="31"/>
      <c r="B81" s="31" t="s">
        <v>395</v>
      </c>
      <c r="C81" s="32">
        <v>71.680000000000007</v>
      </c>
      <c r="D81" s="32"/>
      <c r="E81" s="32">
        <f>C81+D81</f>
        <v>71.680000000000007</v>
      </c>
      <c r="F81" s="32">
        <v>31.5</v>
      </c>
      <c r="G81" s="32"/>
      <c r="H81" s="32">
        <f>F81+G81</f>
        <v>31.5</v>
      </c>
      <c r="I81" s="43">
        <f t="shared" si="0"/>
        <v>43.945312499999993</v>
      </c>
      <c r="J81" s="43"/>
      <c r="K81" s="43">
        <f t="shared" si="1"/>
        <v>43.945312499999993</v>
      </c>
    </row>
    <row r="82" spans="1:11" s="7" customFormat="1" ht="14.25">
      <c r="A82" s="36">
        <v>4</v>
      </c>
      <c r="B82" s="30" t="s">
        <v>132</v>
      </c>
      <c r="C82" s="34"/>
      <c r="D82" s="34"/>
      <c r="E82" s="34"/>
      <c r="F82" s="34"/>
      <c r="G82" s="34"/>
      <c r="H82" s="34"/>
      <c r="I82" s="43"/>
      <c r="J82" s="43"/>
      <c r="K82" s="43"/>
    </row>
    <row r="83" spans="1:11" s="7" customFormat="1" ht="30">
      <c r="A83" s="36"/>
      <c r="B83" s="33" t="s">
        <v>316</v>
      </c>
      <c r="C83" s="32">
        <v>100</v>
      </c>
      <c r="D83" s="32"/>
      <c r="E83" s="32">
        <f>C83+D83</f>
        <v>100</v>
      </c>
      <c r="F83" s="32">
        <v>99.22</v>
      </c>
      <c r="G83" s="32"/>
      <c r="H83" s="32">
        <f>F83+G83</f>
        <v>99.22</v>
      </c>
      <c r="I83" s="43">
        <f t="shared" si="0"/>
        <v>99.22</v>
      </c>
      <c r="J83" s="43"/>
      <c r="K83" s="43">
        <f t="shared" si="1"/>
        <v>99.22</v>
      </c>
    </row>
    <row r="84" spans="1:11" ht="30">
      <c r="A84" s="31"/>
      <c r="B84" s="33" t="s">
        <v>397</v>
      </c>
      <c r="C84" s="32">
        <v>100</v>
      </c>
      <c r="D84" s="32"/>
      <c r="E84" s="32">
        <f>C84+D84</f>
        <v>100</v>
      </c>
      <c r="F84" s="32"/>
      <c r="G84" s="32"/>
      <c r="H84" s="32"/>
      <c r="I84" s="43"/>
      <c r="J84" s="43"/>
      <c r="K84" s="43"/>
    </row>
    <row r="85" spans="1:11" ht="17.45" customHeight="1">
      <c r="A85" s="131" t="s">
        <v>116</v>
      </c>
      <c r="B85" s="131"/>
      <c r="C85" s="131"/>
      <c r="D85" s="131"/>
      <c r="E85" s="131"/>
      <c r="F85" s="131"/>
      <c r="G85" s="131"/>
      <c r="H85" s="131"/>
      <c r="I85" s="131"/>
      <c r="J85" s="131"/>
      <c r="K85" s="131"/>
    </row>
    <row r="86" spans="1:11" ht="32.25" customHeight="1">
      <c r="A86" s="136" t="s">
        <v>201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</row>
    <row r="87" spans="1:11" ht="14.1" customHeight="1">
      <c r="A87" s="135" t="s">
        <v>118</v>
      </c>
      <c r="B87" s="135"/>
      <c r="C87" s="135"/>
      <c r="D87" s="135"/>
      <c r="E87" s="135"/>
      <c r="F87" s="135"/>
      <c r="G87" s="135"/>
      <c r="H87" s="135"/>
      <c r="I87" s="135"/>
      <c r="J87" s="135"/>
      <c r="K87" s="135"/>
    </row>
    <row r="88" spans="1:11" ht="23.85" customHeight="1">
      <c r="A88" s="125" t="s">
        <v>119</v>
      </c>
      <c r="B88" s="125"/>
      <c r="C88" s="125"/>
      <c r="D88" s="125"/>
      <c r="E88" s="125"/>
      <c r="F88" s="125"/>
      <c r="G88" s="125"/>
      <c r="H88" s="125"/>
      <c r="I88" s="125"/>
      <c r="J88" s="125"/>
      <c r="K88" s="125"/>
    </row>
    <row r="90" spans="1:11" ht="15" customHeight="1">
      <c r="A90" s="113" t="s">
        <v>129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2" spans="1:11" ht="72">
      <c r="A92" s="26" t="s">
        <v>51</v>
      </c>
      <c r="B92" s="26" t="s">
        <v>17</v>
      </c>
      <c r="C92" s="6" t="s">
        <v>120</v>
      </c>
      <c r="D92" s="6" t="s">
        <v>121</v>
      </c>
      <c r="E92" s="6" t="s">
        <v>122</v>
      </c>
      <c r="F92" s="6" t="s">
        <v>101</v>
      </c>
      <c r="G92" s="6" t="s">
        <v>123</v>
      </c>
      <c r="H92" s="6" t="s">
        <v>124</v>
      </c>
    </row>
    <row r="93" spans="1:11" ht="15">
      <c r="A93" s="26" t="s">
        <v>14</v>
      </c>
      <c r="B93" s="26" t="s">
        <v>27</v>
      </c>
      <c r="C93" s="26" t="s">
        <v>37</v>
      </c>
      <c r="D93" s="26" t="s">
        <v>45</v>
      </c>
      <c r="E93" s="26" t="s">
        <v>44</v>
      </c>
      <c r="F93" s="26" t="s">
        <v>52</v>
      </c>
      <c r="G93" s="26" t="s">
        <v>43</v>
      </c>
      <c r="H93" s="26" t="s">
        <v>53</v>
      </c>
    </row>
    <row r="94" spans="1:11" ht="15">
      <c r="A94" s="26" t="s">
        <v>54</v>
      </c>
      <c r="B94" s="26" t="s">
        <v>55</v>
      </c>
      <c r="C94" s="26" t="s">
        <v>20</v>
      </c>
      <c r="D94" s="26"/>
      <c r="E94" s="26"/>
      <c r="F94" s="26">
        <f>E94-D94</f>
        <v>0</v>
      </c>
      <c r="G94" s="26" t="s">
        <v>20</v>
      </c>
      <c r="H94" s="26" t="s">
        <v>20</v>
      </c>
    </row>
    <row r="95" spans="1:11" ht="15">
      <c r="A95" s="26"/>
      <c r="B95" s="26" t="s">
        <v>56</v>
      </c>
      <c r="C95" s="26" t="s">
        <v>20</v>
      </c>
      <c r="D95" s="26"/>
      <c r="E95" s="26"/>
      <c r="F95" s="26">
        <f>E95-D95</f>
        <v>0</v>
      </c>
      <c r="G95" s="26" t="s">
        <v>20</v>
      </c>
      <c r="H95" s="26" t="s">
        <v>20</v>
      </c>
    </row>
    <row r="96" spans="1:11" ht="45">
      <c r="A96" s="26"/>
      <c r="B96" s="26" t="s">
        <v>57</v>
      </c>
      <c r="C96" s="26" t="s">
        <v>20</v>
      </c>
      <c r="D96" s="26"/>
      <c r="E96" s="26"/>
      <c r="F96" s="26">
        <f>E96-D96</f>
        <v>0</v>
      </c>
      <c r="G96" s="26" t="s">
        <v>20</v>
      </c>
      <c r="H96" s="26" t="s">
        <v>20</v>
      </c>
    </row>
    <row r="97" spans="1:11" ht="15">
      <c r="A97" s="26"/>
      <c r="B97" s="26" t="s">
        <v>58</v>
      </c>
      <c r="C97" s="26" t="s">
        <v>20</v>
      </c>
      <c r="D97" s="26"/>
      <c r="E97" s="26"/>
      <c r="F97" s="26"/>
      <c r="G97" s="26" t="s">
        <v>20</v>
      </c>
      <c r="H97" s="26" t="s">
        <v>20</v>
      </c>
    </row>
    <row r="98" spans="1:11" ht="15">
      <c r="A98" s="26"/>
      <c r="B98" s="26" t="s">
        <v>59</v>
      </c>
      <c r="C98" s="26" t="s">
        <v>20</v>
      </c>
      <c r="D98" s="26"/>
      <c r="E98" s="26"/>
      <c r="F98" s="26"/>
      <c r="G98" s="26" t="s">
        <v>20</v>
      </c>
      <c r="H98" s="26" t="s">
        <v>20</v>
      </c>
    </row>
    <row r="99" spans="1:11">
      <c r="A99" s="122" t="s">
        <v>152</v>
      </c>
      <c r="B99" s="120"/>
      <c r="C99" s="120"/>
      <c r="D99" s="120"/>
      <c r="E99" s="120"/>
      <c r="F99" s="120"/>
      <c r="G99" s="120"/>
      <c r="H99" s="120"/>
    </row>
    <row r="100" spans="1:11" ht="30">
      <c r="A100" s="26" t="s">
        <v>27</v>
      </c>
      <c r="B100" s="26" t="s">
        <v>61</v>
      </c>
      <c r="C100" s="26" t="s">
        <v>20</v>
      </c>
      <c r="D100" s="26"/>
      <c r="E100" s="26"/>
      <c r="F100" s="26">
        <f>E100-D100</f>
        <v>0</v>
      </c>
      <c r="G100" s="26" t="s">
        <v>20</v>
      </c>
      <c r="H100" s="26" t="s">
        <v>20</v>
      </c>
    </row>
    <row r="101" spans="1:11">
      <c r="A101" s="122" t="s">
        <v>265</v>
      </c>
      <c r="B101" s="120"/>
      <c r="C101" s="120"/>
      <c r="D101" s="120"/>
      <c r="E101" s="120"/>
      <c r="F101" s="120"/>
      <c r="G101" s="120"/>
      <c r="H101" s="120"/>
    </row>
    <row r="102" spans="1:11">
      <c r="A102" s="120" t="s">
        <v>63</v>
      </c>
      <c r="B102" s="120"/>
      <c r="C102" s="120"/>
      <c r="D102" s="120"/>
      <c r="E102" s="120"/>
      <c r="F102" s="120"/>
      <c r="G102" s="120"/>
      <c r="H102" s="120"/>
    </row>
    <row r="103" spans="1:11" ht="15">
      <c r="A103" s="26" t="s">
        <v>29</v>
      </c>
      <c r="B103" s="26" t="s">
        <v>64</v>
      </c>
      <c r="C103" s="26"/>
      <c r="D103" s="26"/>
      <c r="E103" s="26"/>
      <c r="F103" s="26"/>
      <c r="G103" s="26"/>
      <c r="H103" s="26"/>
    </row>
    <row r="104" spans="1:11" ht="30">
      <c r="A104" s="26"/>
      <c r="B104" s="26" t="s">
        <v>65</v>
      </c>
      <c r="C104" s="26"/>
      <c r="D104" s="26"/>
      <c r="E104" s="26"/>
      <c r="F104" s="26">
        <f>E104-D104</f>
        <v>0</v>
      </c>
      <c r="G104" s="26"/>
      <c r="H104" s="26"/>
    </row>
    <row r="105" spans="1:11" ht="13.5" thickBot="1">
      <c r="A105" s="132" t="s">
        <v>66</v>
      </c>
      <c r="B105" s="133"/>
      <c r="C105" s="133"/>
      <c r="D105" s="133"/>
      <c r="E105" s="133"/>
      <c r="F105" s="133"/>
      <c r="G105" s="133"/>
      <c r="H105" s="134"/>
    </row>
    <row r="106" spans="1:11" ht="30">
      <c r="A106" s="26"/>
      <c r="B106" s="27" t="s">
        <v>151</v>
      </c>
      <c r="C106" s="26"/>
      <c r="D106" s="26"/>
      <c r="E106" s="26"/>
      <c r="F106" s="26">
        <f>E106-D106</f>
        <v>0</v>
      </c>
      <c r="G106" s="26"/>
      <c r="H106" s="26"/>
    </row>
    <row r="107" spans="1:11" ht="30">
      <c r="A107" s="26"/>
      <c r="B107" s="26" t="s">
        <v>68</v>
      </c>
      <c r="C107" s="26"/>
      <c r="D107" s="26"/>
      <c r="E107" s="26"/>
      <c r="F107" s="26"/>
      <c r="G107" s="26"/>
      <c r="H107" s="26"/>
    </row>
    <row r="108" spans="1:11" ht="30">
      <c r="A108" s="26" t="s">
        <v>30</v>
      </c>
      <c r="B108" s="26" t="s">
        <v>69</v>
      </c>
      <c r="C108" s="26" t="s">
        <v>20</v>
      </c>
      <c r="D108" s="26"/>
      <c r="E108" s="26"/>
      <c r="F108" s="26"/>
      <c r="G108" s="26" t="s">
        <v>20</v>
      </c>
      <c r="H108" s="26" t="s">
        <v>20</v>
      </c>
    </row>
    <row r="109" spans="1:11" ht="22.9" customHeight="1">
      <c r="A109" s="129" t="s">
        <v>263</v>
      </c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</row>
    <row r="110" spans="1:11" ht="18" customHeight="1">
      <c r="A110" s="129" t="s">
        <v>202</v>
      </c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</row>
    <row r="111" spans="1:11" ht="18" customHeight="1">
      <c r="A111" s="129" t="s">
        <v>125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39.75" customHeight="1">
      <c r="A112" s="86" t="s">
        <v>403</v>
      </c>
      <c r="B112" s="87"/>
      <c r="C112" s="87"/>
      <c r="D112" s="87"/>
      <c r="E112" s="87"/>
      <c r="F112" s="87"/>
      <c r="G112" s="87"/>
      <c r="H112" s="87"/>
      <c r="I112" s="87"/>
      <c r="J112" s="87"/>
      <c r="K112" s="87"/>
    </row>
    <row r="113" spans="1:11" ht="15">
      <c r="A113" s="89" t="s">
        <v>204</v>
      </c>
      <c r="B113" s="89"/>
      <c r="C113" s="89"/>
      <c r="D113" s="89"/>
      <c r="E113" s="89"/>
      <c r="F113" s="89"/>
      <c r="G113" s="89"/>
      <c r="H113" s="89"/>
      <c r="I113" s="89"/>
      <c r="J113" s="89"/>
      <c r="K113" s="89"/>
    </row>
    <row r="114" spans="1:11" ht="21.6" customHeight="1">
      <c r="A114" s="129" t="s">
        <v>328</v>
      </c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</row>
    <row r="115" spans="1:11" ht="21" customHeight="1">
      <c r="A115" s="129" t="s">
        <v>266</v>
      </c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</row>
    <row r="118" spans="1:11" ht="15.75">
      <c r="B118" s="9" t="s">
        <v>144</v>
      </c>
      <c r="C118" s="9"/>
      <c r="D118" s="9"/>
      <c r="E118" s="128" t="s">
        <v>388</v>
      </c>
      <c r="F118" s="128"/>
      <c r="G118" s="128"/>
    </row>
  </sheetData>
  <mergeCells count="73">
    <mergeCell ref="A71:K71"/>
    <mergeCell ref="A85:K85"/>
    <mergeCell ref="A105:H105"/>
    <mergeCell ref="A87:K87"/>
    <mergeCell ref="A88:K88"/>
    <mergeCell ref="A90:K90"/>
    <mergeCell ref="A99:H99"/>
    <mergeCell ref="A86:K86"/>
    <mergeCell ref="A102:H102"/>
    <mergeCell ref="A101:H101"/>
    <mergeCell ref="A114:K114"/>
    <mergeCell ref="A115:K115"/>
    <mergeCell ref="A72:K72"/>
    <mergeCell ref="A63:A64"/>
    <mergeCell ref="B63:B64"/>
    <mergeCell ref="C63:E63"/>
    <mergeCell ref="A66:K66"/>
    <mergeCell ref="A67:K67"/>
    <mergeCell ref="F63:H63"/>
    <mergeCell ref="I63:K63"/>
    <mergeCell ref="A60:K60"/>
    <mergeCell ref="A61:K61"/>
    <mergeCell ref="A58:K58"/>
    <mergeCell ref="A59:K59"/>
    <mergeCell ref="E118:G118"/>
    <mergeCell ref="A109:K109"/>
    <mergeCell ref="A110:K110"/>
    <mergeCell ref="A111:K111"/>
    <mergeCell ref="A112:K112"/>
    <mergeCell ref="A113:K113"/>
    <mergeCell ref="A26:E26"/>
    <mergeCell ref="A41:A42"/>
    <mergeCell ref="B41:B42"/>
    <mergeCell ref="C41:E41"/>
    <mergeCell ref="A39:K39"/>
    <mergeCell ref="A62:K62"/>
    <mergeCell ref="C55:E55"/>
    <mergeCell ref="A57:K57"/>
    <mergeCell ref="F55:H55"/>
    <mergeCell ref="I55:K55"/>
    <mergeCell ref="A33:E33"/>
    <mergeCell ref="C43:E43"/>
    <mergeCell ref="F41:H41"/>
    <mergeCell ref="I41:K41"/>
    <mergeCell ref="F47:H47"/>
    <mergeCell ref="C51:E51"/>
    <mergeCell ref="F43:H43"/>
    <mergeCell ref="F51:H51"/>
    <mergeCell ref="I51:K51"/>
    <mergeCell ref="A46:K46"/>
    <mergeCell ref="I47:K47"/>
    <mergeCell ref="A54:K54"/>
    <mergeCell ref="C47:E47"/>
    <mergeCell ref="A50:K50"/>
    <mergeCell ref="I43:K43"/>
    <mergeCell ref="A17:K17"/>
    <mergeCell ref="A20:K20"/>
    <mergeCell ref="D7:K7"/>
    <mergeCell ref="D8:K8"/>
    <mergeCell ref="A13:A14"/>
    <mergeCell ref="B13:B14"/>
    <mergeCell ref="C10:K10"/>
    <mergeCell ref="B11:K11"/>
    <mergeCell ref="C13:E13"/>
    <mergeCell ref="F13:H13"/>
    <mergeCell ref="I13:K13"/>
    <mergeCell ref="A12:K12"/>
    <mergeCell ref="H1:K1"/>
    <mergeCell ref="H2:K2"/>
    <mergeCell ref="A3:K3"/>
    <mergeCell ref="D4:K4"/>
    <mergeCell ref="D5:K5"/>
    <mergeCell ref="D6:K6"/>
  </mergeCells>
  <phoneticPr fontId="17" type="noConversion"/>
  <pageMargins left="0.9055118110236221" right="0.51181102362204722" top="0.35433070866141736" bottom="0.35433070866141736" header="0.31496062992125984" footer="0.31496062992125984"/>
  <pageSetup paperSize="9" scale="67" orientation="portrait" r:id="rId1"/>
  <rowBreaks count="2" manualBreakCount="2">
    <brk id="50" max="10" man="1"/>
    <brk id="84" max="16383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13"/>
  <sheetViews>
    <sheetView view="pageBreakPreview" topLeftCell="A97" zoomScale="95" zoomScaleNormal="100" workbookViewId="0">
      <selection activeCell="A33" sqref="A33:E33"/>
    </sheetView>
  </sheetViews>
  <sheetFormatPr defaultRowHeight="12.75"/>
  <cols>
    <col min="1" max="1" width="5" customWidth="1"/>
    <col min="2" max="2" width="27" customWidth="1"/>
    <col min="3" max="3" width="11.140625" customWidth="1"/>
    <col min="5" max="5" width="11.140625" customWidth="1"/>
    <col min="6" max="6" width="11.7109375" customWidth="1"/>
    <col min="7" max="7" width="10" customWidth="1"/>
    <col min="8" max="8" width="11.5703125" customWidth="1"/>
    <col min="9" max="9" width="10.85546875" customWidth="1"/>
    <col min="11" max="11" width="10.5703125" customWidth="1"/>
  </cols>
  <sheetData>
    <row r="1" spans="1:11">
      <c r="A1" s="2"/>
      <c r="B1" s="2"/>
      <c r="C1" s="2"/>
      <c r="D1" s="2"/>
      <c r="E1" s="2"/>
      <c r="F1" s="2"/>
      <c r="G1" s="2"/>
      <c r="H1" s="115" t="s">
        <v>70</v>
      </c>
      <c r="I1" s="115"/>
      <c r="J1" s="115"/>
      <c r="K1" s="115"/>
    </row>
    <row r="2" spans="1:11" ht="26.25" customHeight="1">
      <c r="A2" s="2"/>
      <c r="B2" s="2"/>
      <c r="C2" s="2"/>
      <c r="D2" s="2"/>
      <c r="E2" s="2"/>
      <c r="F2" s="2"/>
      <c r="G2" s="2"/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6.75" customHeight="1">
      <c r="A4" s="22" t="s">
        <v>72</v>
      </c>
      <c r="B4" s="22" t="s">
        <v>134</v>
      </c>
      <c r="C4" s="22"/>
      <c r="D4" s="117" t="s">
        <v>274</v>
      </c>
      <c r="E4" s="117"/>
      <c r="F4" s="117"/>
      <c r="G4" s="117"/>
      <c r="H4" s="117"/>
      <c r="I4" s="117"/>
      <c r="J4" s="117"/>
      <c r="K4" s="117"/>
    </row>
    <row r="5" spans="1:11" ht="15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6" customHeight="1">
      <c r="A6" s="22" t="s">
        <v>75</v>
      </c>
      <c r="B6" s="22" t="s">
        <v>135</v>
      </c>
      <c r="C6" s="22"/>
      <c r="D6" s="117" t="s">
        <v>274</v>
      </c>
      <c r="E6" s="117"/>
      <c r="F6" s="117"/>
      <c r="G6" s="117"/>
      <c r="H6" s="117"/>
      <c r="I6" s="117"/>
      <c r="J6" s="117"/>
      <c r="K6" s="117"/>
    </row>
    <row r="7" spans="1:11" ht="18.75" customHeight="1">
      <c r="A7" s="2"/>
      <c r="B7" s="1" t="s">
        <v>73</v>
      </c>
      <c r="C7" s="2"/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ht="17.45" customHeight="1">
      <c r="A8" s="22" t="s">
        <v>77</v>
      </c>
      <c r="B8" s="22" t="s">
        <v>288</v>
      </c>
      <c r="C8" s="22"/>
      <c r="D8" s="140" t="s">
        <v>287</v>
      </c>
      <c r="E8" s="140"/>
      <c r="F8" s="140"/>
      <c r="G8" s="140"/>
      <c r="H8" s="140"/>
      <c r="I8" s="140"/>
      <c r="J8" s="140"/>
      <c r="K8" s="140"/>
    </row>
    <row r="9" spans="1:11" ht="18.75">
      <c r="A9" s="22"/>
      <c r="B9" s="1" t="s">
        <v>73</v>
      </c>
      <c r="C9" s="3" t="s">
        <v>79</v>
      </c>
      <c r="D9" s="1"/>
      <c r="E9" s="1"/>
      <c r="F9" s="1"/>
      <c r="G9" s="1"/>
      <c r="H9" s="1"/>
      <c r="I9" s="1"/>
      <c r="J9" s="1"/>
      <c r="K9" s="1"/>
    </row>
    <row r="10" spans="1:11" ht="39.75" customHeight="1">
      <c r="A10" s="22" t="s">
        <v>80</v>
      </c>
      <c r="B10" s="22" t="s">
        <v>81</v>
      </c>
      <c r="C10" s="141" t="s">
        <v>329</v>
      </c>
      <c r="D10" s="141"/>
      <c r="E10" s="141"/>
      <c r="F10" s="141"/>
      <c r="G10" s="141"/>
      <c r="H10" s="141"/>
      <c r="I10" s="141"/>
      <c r="J10" s="141"/>
      <c r="K10" s="141"/>
    </row>
    <row r="11" spans="1:11" ht="18.75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>
      <c r="A12" s="113" t="s">
        <v>283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85</v>
      </c>
      <c r="H14" s="4" t="s">
        <v>86</v>
      </c>
      <c r="I14" s="4" t="s">
        <v>84</v>
      </c>
      <c r="J14" s="4" t="s">
        <v>85</v>
      </c>
      <c r="K14" s="4" t="s">
        <v>86</v>
      </c>
    </row>
    <row r="15" spans="1:11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ht="15">
      <c r="A16" s="23" t="s">
        <v>14</v>
      </c>
      <c r="B16" s="24" t="s">
        <v>128</v>
      </c>
      <c r="C16" s="55">
        <v>213.7</v>
      </c>
      <c r="D16" s="55"/>
      <c r="E16" s="55">
        <f>C16+D16</f>
        <v>213.7</v>
      </c>
      <c r="F16" s="23">
        <v>213.673</v>
      </c>
      <c r="G16" s="23"/>
      <c r="H16" s="23">
        <f>F16+G16</f>
        <v>213.673</v>
      </c>
      <c r="I16" s="23">
        <f>C16-F16</f>
        <v>2.6999999999986812E-2</v>
      </c>
      <c r="J16" s="23">
        <f>D16-G16</f>
        <v>0</v>
      </c>
      <c r="K16" s="23">
        <f>I16+J16</f>
        <v>2.6999999999986812E-2</v>
      </c>
    </row>
    <row r="17" spans="1:11" ht="30.4" customHeight="1">
      <c r="A17" s="81" t="s">
        <v>205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47.85" customHeight="1">
      <c r="A19" s="23">
        <v>1</v>
      </c>
      <c r="B19" s="26" t="s">
        <v>153</v>
      </c>
      <c r="C19" s="55">
        <v>213.7</v>
      </c>
      <c r="D19" s="55"/>
      <c r="E19" s="55">
        <f>C19+D19</f>
        <v>213.7</v>
      </c>
      <c r="F19" s="55">
        <v>213.673</v>
      </c>
      <c r="G19" s="23"/>
      <c r="H19" s="23">
        <f>F19+G19</f>
        <v>213.673</v>
      </c>
      <c r="I19" s="39">
        <f>C19-F19</f>
        <v>2.6999999999986812E-2</v>
      </c>
      <c r="J19" s="39">
        <f>D19-G19</f>
        <v>0</v>
      </c>
      <c r="K19" s="39">
        <f>I19+J19</f>
        <v>2.6999999999986812E-2</v>
      </c>
    </row>
    <row r="20" spans="1:11">
      <c r="A20" s="113" t="s">
        <v>102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36">
      <c r="A21" s="26" t="s">
        <v>16</v>
      </c>
      <c r="B21" s="26" t="s">
        <v>17</v>
      </c>
      <c r="C21" s="6" t="s">
        <v>99</v>
      </c>
      <c r="D21" s="6" t="s">
        <v>100</v>
      </c>
      <c r="E21" s="6" t="s">
        <v>101</v>
      </c>
      <c r="F21" s="2"/>
      <c r="G21" s="2"/>
      <c r="H21" s="2"/>
      <c r="I21" s="2"/>
      <c r="J21" s="2"/>
      <c r="K21" s="2"/>
    </row>
    <row r="22" spans="1:11" ht="25.7" customHeight="1">
      <c r="A22" s="26" t="s">
        <v>14</v>
      </c>
      <c r="B22" s="26" t="s">
        <v>19</v>
      </c>
      <c r="C22" s="26" t="s">
        <v>20</v>
      </c>
      <c r="D22" s="26"/>
      <c r="E22" s="26" t="s">
        <v>20</v>
      </c>
      <c r="F22" s="2"/>
      <c r="G22" s="2"/>
      <c r="H22" s="2"/>
      <c r="I22" s="2"/>
      <c r="J22" s="2"/>
      <c r="K22" s="2"/>
    </row>
    <row r="23" spans="1:11" ht="15">
      <c r="A23" s="26"/>
      <c r="B23" s="26" t="s">
        <v>21</v>
      </c>
      <c r="C23" s="26"/>
      <c r="D23" s="26"/>
      <c r="E23" s="26"/>
      <c r="F23" s="2"/>
      <c r="G23" s="2"/>
      <c r="H23" s="2"/>
      <c r="I23" s="2"/>
      <c r="J23" s="2"/>
      <c r="K23" s="2"/>
    </row>
    <row r="24" spans="1:11" ht="16.5" customHeight="1">
      <c r="A24" s="26" t="s">
        <v>22</v>
      </c>
      <c r="B24" s="26" t="s">
        <v>23</v>
      </c>
      <c r="C24" s="26" t="s">
        <v>20</v>
      </c>
      <c r="D24" s="26"/>
      <c r="E24" s="26" t="s">
        <v>20</v>
      </c>
      <c r="F24" s="2"/>
      <c r="G24" s="2"/>
      <c r="H24" s="2"/>
      <c r="I24" s="2"/>
      <c r="J24" s="2"/>
      <c r="K24" s="2"/>
    </row>
    <row r="25" spans="1:11" ht="14.25" customHeight="1">
      <c r="A25" s="26" t="s">
        <v>24</v>
      </c>
      <c r="B25" s="26" t="s">
        <v>25</v>
      </c>
      <c r="C25" s="26" t="s">
        <v>20</v>
      </c>
      <c r="D25" s="26"/>
      <c r="E25" s="26" t="s">
        <v>20</v>
      </c>
      <c r="F25" s="2"/>
      <c r="G25" s="2"/>
      <c r="H25" s="2"/>
      <c r="I25" s="2"/>
      <c r="J25" s="2"/>
      <c r="K25" s="2"/>
    </row>
    <row r="26" spans="1:11">
      <c r="A26" s="120" t="s">
        <v>26</v>
      </c>
      <c r="B26" s="120"/>
      <c r="C26" s="120"/>
      <c r="D26" s="120"/>
      <c r="E26" s="120"/>
      <c r="F26" s="2"/>
      <c r="G26" s="2"/>
      <c r="H26" s="2"/>
      <c r="I26" s="2"/>
      <c r="J26" s="2"/>
      <c r="K26" s="2"/>
    </row>
    <row r="27" spans="1:11" ht="17.45" customHeight="1">
      <c r="A27" s="26" t="s">
        <v>27</v>
      </c>
      <c r="B27" s="26" t="s">
        <v>28</v>
      </c>
      <c r="C27" s="23">
        <f>SUM(C29:C32)</f>
        <v>0</v>
      </c>
      <c r="D27" s="23">
        <f>SUM(D29:D32)</f>
        <v>0</v>
      </c>
      <c r="E27" s="23">
        <f>SUM(E29:E32)</f>
        <v>0</v>
      </c>
      <c r="F27" s="2"/>
      <c r="G27" s="2"/>
      <c r="H27" s="2"/>
      <c r="I27" s="2"/>
      <c r="J27" s="2"/>
      <c r="K27" s="2"/>
    </row>
    <row r="28" spans="1:11" ht="15">
      <c r="A28" s="26"/>
      <c r="B28" s="26" t="s">
        <v>21</v>
      </c>
      <c r="C28" s="23"/>
      <c r="D28" s="23"/>
      <c r="E28" s="23"/>
      <c r="F28" s="2"/>
      <c r="G28" s="2"/>
      <c r="H28" s="2"/>
      <c r="I28" s="2"/>
      <c r="J28" s="2"/>
      <c r="K28" s="2"/>
    </row>
    <row r="29" spans="1:11" ht="22.5" customHeight="1">
      <c r="A29" s="26" t="s">
        <v>29</v>
      </c>
      <c r="B29" s="26" t="s">
        <v>23</v>
      </c>
      <c r="C29" s="23"/>
      <c r="D29" s="23"/>
      <c r="E29" s="23">
        <f>C29-D29</f>
        <v>0</v>
      </c>
      <c r="F29" s="2"/>
      <c r="G29" s="2"/>
      <c r="H29" s="2"/>
      <c r="I29" s="2"/>
      <c r="J29" s="2"/>
      <c r="K29" s="2"/>
    </row>
    <row r="30" spans="1:11" ht="20.25" customHeight="1">
      <c r="A30" s="26" t="s">
        <v>30</v>
      </c>
      <c r="B30" s="26" t="s">
        <v>31</v>
      </c>
      <c r="C30" s="23"/>
      <c r="D30" s="23"/>
      <c r="E30" s="23">
        <f>C30-D30</f>
        <v>0</v>
      </c>
      <c r="F30" s="2"/>
      <c r="G30" s="2"/>
      <c r="H30" s="2"/>
      <c r="I30" s="2"/>
      <c r="J30" s="2"/>
      <c r="K30" s="2"/>
    </row>
    <row r="31" spans="1:11" ht="21" customHeight="1">
      <c r="A31" s="26" t="s">
        <v>32</v>
      </c>
      <c r="B31" s="26" t="s">
        <v>33</v>
      </c>
      <c r="C31" s="23"/>
      <c r="D31" s="23"/>
      <c r="E31" s="23">
        <f>C31-D31</f>
        <v>0</v>
      </c>
      <c r="F31" s="2"/>
      <c r="G31" s="2"/>
      <c r="H31" s="2"/>
      <c r="I31" s="2"/>
      <c r="J31" s="2"/>
      <c r="K31" s="2"/>
    </row>
    <row r="32" spans="1:11" ht="21" customHeight="1">
      <c r="A32" s="26" t="s">
        <v>34</v>
      </c>
      <c r="B32" s="26" t="s">
        <v>35</v>
      </c>
      <c r="C32" s="23"/>
      <c r="D32" s="23"/>
      <c r="E32" s="23">
        <f>C32-D32</f>
        <v>0</v>
      </c>
      <c r="F32" s="2"/>
      <c r="G32" s="2"/>
      <c r="H32" s="2"/>
      <c r="I32" s="2"/>
      <c r="J32" s="2"/>
      <c r="K32" s="2"/>
    </row>
    <row r="33" spans="1:11">
      <c r="A33" s="120" t="s">
        <v>36</v>
      </c>
      <c r="B33" s="120"/>
      <c r="C33" s="120"/>
      <c r="D33" s="120"/>
      <c r="E33" s="120"/>
      <c r="F33" s="2"/>
      <c r="G33" s="2"/>
      <c r="H33" s="2"/>
      <c r="I33" s="2"/>
      <c r="J33" s="2"/>
      <c r="K33" s="2"/>
    </row>
    <row r="34" spans="1:11" ht="25.7" customHeight="1">
      <c r="A34" s="26" t="s">
        <v>37</v>
      </c>
      <c r="B34" s="26" t="s">
        <v>38</v>
      </c>
      <c r="C34" s="26" t="s">
        <v>20</v>
      </c>
      <c r="D34" s="26"/>
      <c r="E34" s="26"/>
      <c r="F34" s="2"/>
      <c r="G34" s="2"/>
      <c r="H34" s="2"/>
      <c r="I34" s="2"/>
      <c r="J34" s="2"/>
      <c r="K34" s="2"/>
    </row>
    <row r="35" spans="1:11" ht="15">
      <c r="A35" s="26"/>
      <c r="B35" s="26" t="s">
        <v>21</v>
      </c>
      <c r="C35" s="26"/>
      <c r="D35" s="26"/>
      <c r="E35" s="26"/>
      <c r="F35" s="2"/>
      <c r="G35" s="2"/>
      <c r="H35" s="2"/>
      <c r="I35" s="2"/>
      <c r="J35" s="2"/>
      <c r="K35" s="2"/>
    </row>
    <row r="36" spans="1:11" ht="21" customHeight="1">
      <c r="A36" s="26" t="s">
        <v>39</v>
      </c>
      <c r="B36" s="26" t="s">
        <v>23</v>
      </c>
      <c r="C36" s="26" t="s">
        <v>20</v>
      </c>
      <c r="D36" s="26"/>
      <c r="E36" s="26"/>
      <c r="F36" s="2"/>
      <c r="G36" s="2"/>
      <c r="H36" s="2"/>
      <c r="I36" s="2"/>
      <c r="J36" s="2"/>
      <c r="K36" s="2"/>
    </row>
    <row r="37" spans="1:11" ht="20.25" customHeight="1">
      <c r="A37" s="26" t="s">
        <v>40</v>
      </c>
      <c r="B37" s="26" t="s">
        <v>35</v>
      </c>
      <c r="C37" s="26" t="s">
        <v>20</v>
      </c>
      <c r="D37" s="26"/>
      <c r="E37" s="26"/>
      <c r="F37" s="2"/>
      <c r="G37" s="2"/>
      <c r="H37" s="2"/>
      <c r="I37" s="2"/>
      <c r="J37" s="2"/>
      <c r="K37" s="2"/>
    </row>
    <row r="38" spans="1:11" hidden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113" t="s">
        <v>336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120" t="s">
        <v>16</v>
      </c>
      <c r="B41" s="120" t="s">
        <v>17</v>
      </c>
      <c r="C41" s="120" t="s">
        <v>41</v>
      </c>
      <c r="D41" s="120"/>
      <c r="E41" s="120"/>
      <c r="F41" s="120" t="s">
        <v>42</v>
      </c>
      <c r="G41" s="120"/>
      <c r="H41" s="120"/>
      <c r="I41" s="120" t="s">
        <v>18</v>
      </c>
      <c r="J41" s="120"/>
      <c r="K41" s="120"/>
    </row>
    <row r="42" spans="1:11" ht="22.5">
      <c r="A42" s="120"/>
      <c r="B42" s="120"/>
      <c r="C42" s="10" t="s">
        <v>157</v>
      </c>
      <c r="D42" s="10" t="s">
        <v>127</v>
      </c>
      <c r="E42" s="4" t="s">
        <v>86</v>
      </c>
      <c r="F42" s="10" t="s">
        <v>157</v>
      </c>
      <c r="G42" s="10" t="s">
        <v>127</v>
      </c>
      <c r="H42" s="4" t="s">
        <v>86</v>
      </c>
      <c r="I42" s="10" t="s">
        <v>157</v>
      </c>
      <c r="J42" s="10" t="s">
        <v>127</v>
      </c>
      <c r="K42" s="4" t="s">
        <v>86</v>
      </c>
    </row>
    <row r="43" spans="1:11" ht="14.25">
      <c r="A43" s="28" t="s">
        <v>104</v>
      </c>
      <c r="B43" s="2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 ht="42.75" customHeight="1">
      <c r="A44" s="26"/>
      <c r="B44" s="26" t="s">
        <v>156</v>
      </c>
      <c r="C44" s="50">
        <v>213700</v>
      </c>
      <c r="D44" s="50"/>
      <c r="E44" s="50">
        <f>C44+D44</f>
        <v>213700</v>
      </c>
      <c r="F44" s="50">
        <v>213673.16</v>
      </c>
      <c r="G44" s="50"/>
      <c r="H44" s="50">
        <f>F44+G44</f>
        <v>213673.16</v>
      </c>
      <c r="I44" s="40">
        <f>F44-C44</f>
        <v>-26.839999999996508</v>
      </c>
      <c r="J44" s="40">
        <f>G44-D44</f>
        <v>0</v>
      </c>
      <c r="K44" s="40">
        <f>I44+J44</f>
        <v>-26.839999999996508</v>
      </c>
    </row>
    <row r="45" spans="1:11" ht="28.5" customHeight="1">
      <c r="A45" s="123" t="s">
        <v>206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ht="15" customHeight="1">
      <c r="A46" s="28" t="s">
        <v>106</v>
      </c>
      <c r="B46" s="28" t="s">
        <v>107</v>
      </c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38.25">
      <c r="A47" s="28"/>
      <c r="B47" s="26" t="s">
        <v>330</v>
      </c>
      <c r="C47" s="23">
        <v>531</v>
      </c>
      <c r="D47" s="28"/>
      <c r="E47" s="23">
        <f>C47+D47</f>
        <v>531</v>
      </c>
      <c r="F47" s="23">
        <v>531</v>
      </c>
      <c r="G47" s="28"/>
      <c r="H47" s="23">
        <f>F47+G47</f>
        <v>531</v>
      </c>
      <c r="I47" s="23">
        <f t="shared" ref="I47:J49" si="0">F47-C47</f>
        <v>0</v>
      </c>
      <c r="J47" s="23">
        <f t="shared" si="0"/>
        <v>0</v>
      </c>
      <c r="K47" s="23">
        <f>I47+J47</f>
        <v>0</v>
      </c>
    </row>
    <row r="48" spans="1:11">
      <c r="A48" s="28"/>
      <c r="B48" s="26" t="s">
        <v>349</v>
      </c>
      <c r="C48" s="23">
        <v>248</v>
      </c>
      <c r="D48" s="28"/>
      <c r="E48" s="23">
        <f>C48+D48</f>
        <v>248</v>
      </c>
      <c r="F48" s="23">
        <v>248</v>
      </c>
      <c r="G48" s="28"/>
      <c r="H48" s="23">
        <f>F48+G48</f>
        <v>248</v>
      </c>
      <c r="I48" s="23">
        <f t="shared" si="0"/>
        <v>0</v>
      </c>
      <c r="J48" s="23">
        <f t="shared" si="0"/>
        <v>0</v>
      </c>
      <c r="K48" s="23">
        <f>I48+J48</f>
        <v>0</v>
      </c>
    </row>
    <row r="49" spans="1:11">
      <c r="A49" s="26"/>
      <c r="B49" s="26" t="s">
        <v>350</v>
      </c>
      <c r="C49" s="23">
        <v>283</v>
      </c>
      <c r="D49" s="23"/>
      <c r="E49" s="23">
        <f>C49+D49</f>
        <v>283</v>
      </c>
      <c r="F49" s="23">
        <v>283</v>
      </c>
      <c r="G49" s="23"/>
      <c r="H49" s="23">
        <f>F49+G49</f>
        <v>283</v>
      </c>
      <c r="I49" s="23">
        <f t="shared" si="0"/>
        <v>0</v>
      </c>
      <c r="J49" s="23">
        <f t="shared" si="0"/>
        <v>0</v>
      </c>
      <c r="K49" s="23">
        <f>I49+J49</f>
        <v>0</v>
      </c>
    </row>
    <row r="50" spans="1:11">
      <c r="A50" s="122" t="s">
        <v>131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</row>
    <row r="51" spans="1:11" ht="15" customHeight="1">
      <c r="A51" s="28" t="s">
        <v>108</v>
      </c>
      <c r="B51" s="28" t="s">
        <v>109</v>
      </c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ht="32.25" customHeight="1">
      <c r="A52" s="26"/>
      <c r="B52" s="26" t="s">
        <v>211</v>
      </c>
      <c r="C52" s="23">
        <v>33.54</v>
      </c>
      <c r="D52" s="23"/>
      <c r="E52" s="23">
        <f>C52+D52</f>
        <v>33.54</v>
      </c>
      <c r="F52" s="23">
        <v>33.53</v>
      </c>
      <c r="G52" s="23"/>
      <c r="H52" s="23">
        <f>F52+G52</f>
        <v>33.53</v>
      </c>
      <c r="I52" s="23">
        <f>F52-C52</f>
        <v>-9.9999999999980105E-3</v>
      </c>
      <c r="J52" s="23">
        <f>G52-D52</f>
        <v>0</v>
      </c>
      <c r="K52" s="23">
        <f>I52+J52</f>
        <v>-9.9999999999980105E-3</v>
      </c>
    </row>
    <row r="53" spans="1:11">
      <c r="A53" s="122" t="s">
        <v>207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</row>
    <row r="54" spans="1:11" ht="14.25">
      <c r="A54" s="28">
        <v>4</v>
      </c>
      <c r="B54" s="29" t="s">
        <v>132</v>
      </c>
      <c r="C54" s="119"/>
      <c r="D54" s="119"/>
      <c r="E54" s="119"/>
      <c r="F54" s="119"/>
      <c r="G54" s="119"/>
      <c r="H54" s="119"/>
      <c r="I54" s="119"/>
      <c r="J54" s="119"/>
      <c r="K54" s="119"/>
    </row>
    <row r="55" spans="1:11" ht="27.75" customHeight="1">
      <c r="A55" s="26"/>
      <c r="B55" s="31" t="s">
        <v>208</v>
      </c>
      <c r="C55" s="23">
        <v>100</v>
      </c>
      <c r="D55" s="23"/>
      <c r="E55" s="23">
        <f>C55+D55</f>
        <v>100</v>
      </c>
      <c r="F55" s="23">
        <v>100</v>
      </c>
      <c r="G55" s="23"/>
      <c r="H55" s="23">
        <f>F55+G55</f>
        <v>100</v>
      </c>
      <c r="I55" s="23">
        <f>F55-C55</f>
        <v>0</v>
      </c>
      <c r="J55" s="23">
        <f>G55-D55</f>
        <v>0</v>
      </c>
      <c r="K55" s="23">
        <f>I55+J55</f>
        <v>0</v>
      </c>
    </row>
    <row r="56" spans="1:11">
      <c r="A56" s="101" t="s">
        <v>133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</row>
    <row r="57" spans="1:11">
      <c r="A57" s="126" t="s">
        <v>111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</row>
    <row r="58" spans="1:11">
      <c r="A58" s="125" t="s">
        <v>290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</row>
    <row r="59" spans="1:11" ht="14.25">
      <c r="A59" s="124" t="s">
        <v>112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</row>
    <row r="60" spans="1:11">
      <c r="A60" s="125" t="s">
        <v>113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>
      <c r="A61" s="114" t="s">
        <v>46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24.75" customHeight="1">
      <c r="A62" s="120" t="s">
        <v>16</v>
      </c>
      <c r="B62" s="120" t="s">
        <v>17</v>
      </c>
      <c r="C62" s="112" t="s">
        <v>47</v>
      </c>
      <c r="D62" s="112"/>
      <c r="E62" s="112"/>
      <c r="F62" s="112" t="s">
        <v>48</v>
      </c>
      <c r="G62" s="112"/>
      <c r="H62" s="112"/>
      <c r="I62" s="130" t="s">
        <v>209</v>
      </c>
      <c r="J62" s="112"/>
      <c r="K62" s="112"/>
    </row>
    <row r="63" spans="1:11" ht="22.5">
      <c r="A63" s="120"/>
      <c r="B63" s="120"/>
      <c r="C63" s="4" t="s">
        <v>84</v>
      </c>
      <c r="D63" s="4" t="s">
        <v>85</v>
      </c>
      <c r="E63" s="4" t="s">
        <v>86</v>
      </c>
      <c r="F63" s="4" t="s">
        <v>84</v>
      </c>
      <c r="G63" s="4" t="s">
        <v>85</v>
      </c>
      <c r="H63" s="4" t="s">
        <v>86</v>
      </c>
      <c r="I63" s="4" t="s">
        <v>84</v>
      </c>
      <c r="J63" s="4" t="s">
        <v>85</v>
      </c>
      <c r="K63" s="4" t="s">
        <v>86</v>
      </c>
    </row>
    <row r="64" spans="1:11" ht="29.25" customHeight="1">
      <c r="A64" s="26"/>
      <c r="B64" s="26" t="s">
        <v>49</v>
      </c>
      <c r="C64" s="23">
        <v>410.79300000000001</v>
      </c>
      <c r="D64" s="23"/>
      <c r="E64" s="23">
        <f>C64+D64</f>
        <v>410.79300000000001</v>
      </c>
      <c r="F64" s="23">
        <v>213.673</v>
      </c>
      <c r="G64" s="23"/>
      <c r="H64" s="23">
        <f>F64+G64</f>
        <v>213.673</v>
      </c>
      <c r="I64" s="50">
        <f>F64/C64*100</f>
        <v>52.014761692628653</v>
      </c>
      <c r="J64" s="50"/>
      <c r="K64" s="50">
        <f>H64/E64*100</f>
        <v>52.014761692628653</v>
      </c>
    </row>
    <row r="65" spans="1:11" ht="14.25">
      <c r="A65" s="139" t="s">
        <v>115</v>
      </c>
      <c r="B65" s="139"/>
      <c r="C65" s="139"/>
      <c r="D65" s="139"/>
      <c r="E65" s="139"/>
      <c r="F65" s="139"/>
      <c r="G65" s="139"/>
      <c r="H65" s="139"/>
      <c r="I65" s="139"/>
      <c r="J65" s="139"/>
      <c r="K65" s="139"/>
    </row>
    <row r="66" spans="1:11" ht="21.75" customHeight="1">
      <c r="A66" s="138" t="s">
        <v>210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</row>
    <row r="67" spans="1:11" ht="15">
      <c r="A67" s="26"/>
      <c r="B67" s="26" t="s">
        <v>21</v>
      </c>
      <c r="C67" s="26"/>
      <c r="D67" s="26"/>
      <c r="E67" s="26"/>
      <c r="F67" s="8"/>
      <c r="G67" s="8"/>
      <c r="H67" s="8"/>
      <c r="I67" s="8"/>
      <c r="J67" s="8"/>
      <c r="K67" s="8"/>
    </row>
    <row r="68" spans="1:11" ht="41.85" customHeight="1">
      <c r="A68" s="23">
        <v>1</v>
      </c>
      <c r="B68" s="26" t="s">
        <v>153</v>
      </c>
      <c r="C68" s="50">
        <v>410.79300000000001</v>
      </c>
      <c r="D68" s="50"/>
      <c r="E68" s="50">
        <f>C68+D68</f>
        <v>410.79300000000001</v>
      </c>
      <c r="F68" s="50">
        <v>213.673</v>
      </c>
      <c r="G68" s="50"/>
      <c r="H68" s="50">
        <f>F68+G68</f>
        <v>213.673</v>
      </c>
      <c r="I68" s="50">
        <f>F68/C68*100</f>
        <v>52.014761692628653</v>
      </c>
      <c r="J68" s="50"/>
      <c r="K68" s="50">
        <f>H68/E68*100</f>
        <v>52.014761692628653</v>
      </c>
    </row>
    <row r="69" spans="1:11">
      <c r="A69" s="131" t="s">
        <v>117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ht="15">
      <c r="A70" s="138" t="s">
        <v>210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</row>
    <row r="71" spans="1:11" ht="14.25">
      <c r="A71" s="28" t="s">
        <v>104</v>
      </c>
      <c r="B71" s="28" t="s">
        <v>105</v>
      </c>
      <c r="C71" s="23"/>
      <c r="D71" s="23"/>
      <c r="E71" s="23"/>
      <c r="F71" s="23"/>
      <c r="G71" s="23"/>
      <c r="H71" s="23"/>
      <c r="I71" s="38"/>
      <c r="J71" s="38"/>
      <c r="K71" s="38"/>
    </row>
    <row r="72" spans="1:11" ht="39.75" customHeight="1">
      <c r="A72" s="26"/>
      <c r="B72" s="26" t="s">
        <v>156</v>
      </c>
      <c r="C72" s="40">
        <v>410792.72</v>
      </c>
      <c r="D72" s="40"/>
      <c r="E72" s="40">
        <f>C72+D72</f>
        <v>410792.72</v>
      </c>
      <c r="F72" s="40">
        <v>213673.16</v>
      </c>
      <c r="G72" s="40"/>
      <c r="H72" s="40">
        <f>F72+G72</f>
        <v>213673.16</v>
      </c>
      <c r="I72" s="50">
        <f>F72/C72*100</f>
        <v>52.014836095440067</v>
      </c>
      <c r="J72" s="50"/>
      <c r="K72" s="50">
        <f>H72/E72*100</f>
        <v>52.014836095440067</v>
      </c>
    </row>
    <row r="73" spans="1:11" ht="14.25">
      <c r="A73" s="28" t="s">
        <v>106</v>
      </c>
      <c r="B73" s="28" t="s">
        <v>107</v>
      </c>
      <c r="C73" s="25"/>
      <c r="D73" s="25"/>
      <c r="E73" s="25"/>
      <c r="F73" s="25"/>
      <c r="G73" s="25"/>
      <c r="H73" s="25"/>
      <c r="I73" s="50"/>
      <c r="J73" s="50"/>
      <c r="K73" s="50"/>
    </row>
    <row r="74" spans="1:11" ht="38.25">
      <c r="A74" s="26"/>
      <c r="B74" s="26" t="s">
        <v>330</v>
      </c>
      <c r="C74" s="23">
        <v>1005</v>
      </c>
      <c r="D74" s="23"/>
      <c r="E74" s="23">
        <f>C74+D74</f>
        <v>1005</v>
      </c>
      <c r="F74" s="23">
        <v>531</v>
      </c>
      <c r="G74" s="23"/>
      <c r="H74" s="23">
        <f>F74+G74</f>
        <v>531</v>
      </c>
      <c r="I74" s="50">
        <f>F74/C74*100</f>
        <v>52.835820895522389</v>
      </c>
      <c r="J74" s="50"/>
      <c r="K74" s="50">
        <f>H74/E74*100</f>
        <v>52.835820895522389</v>
      </c>
    </row>
    <row r="75" spans="1:11">
      <c r="A75" s="26"/>
      <c r="B75" s="26" t="s">
        <v>349</v>
      </c>
      <c r="C75" s="23"/>
      <c r="D75" s="23"/>
      <c r="E75" s="23"/>
      <c r="F75" s="23">
        <v>248</v>
      </c>
      <c r="G75" s="23"/>
      <c r="H75" s="23">
        <f>F75+G75</f>
        <v>248</v>
      </c>
      <c r="I75" s="50"/>
      <c r="J75" s="50"/>
      <c r="K75" s="50"/>
    </row>
    <row r="76" spans="1:11">
      <c r="A76" s="26"/>
      <c r="B76" s="26" t="s">
        <v>350</v>
      </c>
      <c r="C76" s="23"/>
      <c r="D76" s="23"/>
      <c r="E76" s="23"/>
      <c r="F76" s="23">
        <v>283</v>
      </c>
      <c r="G76" s="23"/>
      <c r="H76" s="23">
        <f>F76+G76</f>
        <v>283</v>
      </c>
      <c r="I76" s="50"/>
      <c r="J76" s="50"/>
      <c r="K76" s="50"/>
    </row>
    <row r="77" spans="1:11" ht="14.25">
      <c r="A77" s="28" t="s">
        <v>108</v>
      </c>
      <c r="B77" s="28" t="s">
        <v>109</v>
      </c>
      <c r="C77" s="25"/>
      <c r="D77" s="25"/>
      <c r="E77" s="25"/>
      <c r="F77" s="25"/>
      <c r="G77" s="25"/>
      <c r="H77" s="25"/>
      <c r="I77" s="50"/>
      <c r="J77" s="50"/>
      <c r="K77" s="50"/>
    </row>
    <row r="78" spans="1:11" ht="29.85" customHeight="1">
      <c r="A78" s="26"/>
      <c r="B78" s="26" t="s">
        <v>211</v>
      </c>
      <c r="C78" s="23">
        <v>34.06</v>
      </c>
      <c r="D78" s="23"/>
      <c r="E78" s="23">
        <f>C78+D78</f>
        <v>34.06</v>
      </c>
      <c r="F78" s="23">
        <v>33.53</v>
      </c>
      <c r="G78" s="23"/>
      <c r="H78" s="23">
        <f>F78+G78</f>
        <v>33.53</v>
      </c>
      <c r="I78" s="50">
        <f>F78/C78*100</f>
        <v>98.443922489724017</v>
      </c>
      <c r="J78" s="50"/>
      <c r="K78" s="50">
        <f>H78/E78*100</f>
        <v>98.443922489724017</v>
      </c>
    </row>
    <row r="79" spans="1:11" ht="14.25">
      <c r="A79" s="28">
        <v>4</v>
      </c>
      <c r="B79" s="29" t="s">
        <v>132</v>
      </c>
      <c r="C79" s="25"/>
      <c r="D79" s="25"/>
      <c r="E79" s="25"/>
      <c r="F79" s="25"/>
      <c r="G79" s="25"/>
      <c r="H79" s="25"/>
      <c r="I79" s="50"/>
      <c r="J79" s="50"/>
      <c r="K79" s="50"/>
    </row>
    <row r="80" spans="1:11" ht="44.65" customHeight="1">
      <c r="A80" s="26"/>
      <c r="B80" s="31" t="s">
        <v>331</v>
      </c>
      <c r="C80" s="23">
        <v>100</v>
      </c>
      <c r="D80" s="23"/>
      <c r="E80" s="23">
        <f>C80+D80</f>
        <v>100</v>
      </c>
      <c r="F80" s="23"/>
      <c r="G80" s="23"/>
      <c r="H80" s="23"/>
      <c r="I80" s="50"/>
      <c r="J80" s="50"/>
      <c r="K80" s="50"/>
    </row>
    <row r="81" spans="1:11" ht="27.2" customHeight="1">
      <c r="A81" s="26"/>
      <c r="B81" s="31" t="s">
        <v>208</v>
      </c>
      <c r="C81" s="23"/>
      <c r="D81" s="23"/>
      <c r="E81" s="23"/>
      <c r="F81" s="23">
        <v>100</v>
      </c>
      <c r="G81" s="23"/>
      <c r="H81" s="23">
        <f>F81+G81</f>
        <v>100</v>
      </c>
      <c r="I81" s="50"/>
      <c r="J81" s="50"/>
      <c r="K81" s="50"/>
    </row>
    <row r="82" spans="1:11" ht="14.25">
      <c r="A82" s="131" t="s">
        <v>116</v>
      </c>
      <c r="B82" s="131"/>
      <c r="C82" s="131"/>
      <c r="D82" s="131"/>
      <c r="E82" s="131"/>
      <c r="F82" s="131"/>
      <c r="G82" s="131"/>
      <c r="H82" s="131"/>
      <c r="I82" s="131"/>
      <c r="J82" s="131"/>
      <c r="K82" s="131"/>
    </row>
    <row r="83" spans="1:11" ht="28.5" customHeight="1">
      <c r="A83" s="136" t="s">
        <v>212</v>
      </c>
      <c r="B83" s="136"/>
      <c r="C83" s="136"/>
      <c r="D83" s="136"/>
      <c r="E83" s="136"/>
      <c r="F83" s="136"/>
      <c r="G83" s="136"/>
      <c r="H83" s="136"/>
      <c r="I83" s="136"/>
      <c r="J83" s="136"/>
      <c r="K83" s="136"/>
    </row>
    <row r="84" spans="1:11">
      <c r="A84" s="135" t="s">
        <v>118</v>
      </c>
      <c r="B84" s="135"/>
      <c r="C84" s="135"/>
      <c r="D84" s="135"/>
      <c r="E84" s="135"/>
      <c r="F84" s="135"/>
      <c r="G84" s="135"/>
      <c r="H84" s="135"/>
      <c r="I84" s="135"/>
      <c r="J84" s="135"/>
      <c r="K84" s="135"/>
    </row>
    <row r="85" spans="1:11" ht="26.25" customHeight="1">
      <c r="A85" s="125" t="s">
        <v>119</v>
      </c>
      <c r="B85" s="125"/>
      <c r="C85" s="125"/>
      <c r="D85" s="125"/>
      <c r="E85" s="125"/>
      <c r="F85" s="125"/>
      <c r="G85" s="125"/>
      <c r="H85" s="125"/>
      <c r="I85" s="125"/>
      <c r="J85" s="125"/>
      <c r="K85" s="125"/>
    </row>
    <row r="86" spans="1:1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>
      <c r="A87" s="113" t="s">
        <v>129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72">
      <c r="A89" s="26" t="s">
        <v>51</v>
      </c>
      <c r="B89" s="26" t="s">
        <v>17</v>
      </c>
      <c r="C89" s="6" t="s">
        <v>120</v>
      </c>
      <c r="D89" s="6" t="s">
        <v>121</v>
      </c>
      <c r="E89" s="6" t="s">
        <v>122</v>
      </c>
      <c r="F89" s="6" t="s">
        <v>101</v>
      </c>
      <c r="G89" s="6" t="s">
        <v>123</v>
      </c>
      <c r="H89" s="6" t="s">
        <v>124</v>
      </c>
      <c r="I89" s="2"/>
      <c r="J89" s="2"/>
      <c r="K89" s="2"/>
    </row>
    <row r="90" spans="1:11" ht="15">
      <c r="A90" s="26" t="s">
        <v>14</v>
      </c>
      <c r="B90" s="26" t="s">
        <v>27</v>
      </c>
      <c r="C90" s="26" t="s">
        <v>37</v>
      </c>
      <c r="D90" s="26" t="s">
        <v>45</v>
      </c>
      <c r="E90" s="26" t="s">
        <v>44</v>
      </c>
      <c r="F90" s="26" t="s">
        <v>52</v>
      </c>
      <c r="G90" s="26" t="s">
        <v>43</v>
      </c>
      <c r="H90" s="26" t="s">
        <v>53</v>
      </c>
      <c r="I90" s="2"/>
      <c r="J90" s="2"/>
      <c r="K90" s="2"/>
    </row>
    <row r="91" spans="1:11" ht="21.75" customHeight="1">
      <c r="A91" s="26" t="s">
        <v>54</v>
      </c>
      <c r="B91" s="26" t="s">
        <v>55</v>
      </c>
      <c r="C91" s="26" t="s">
        <v>20</v>
      </c>
      <c r="D91" s="26"/>
      <c r="E91" s="26"/>
      <c r="F91" s="26">
        <f>E91-D91</f>
        <v>0</v>
      </c>
      <c r="G91" s="26" t="s">
        <v>20</v>
      </c>
      <c r="H91" s="26" t="s">
        <v>20</v>
      </c>
      <c r="I91" s="2"/>
      <c r="J91" s="2"/>
      <c r="K91" s="2"/>
    </row>
    <row r="92" spans="1:11" ht="30" customHeight="1">
      <c r="A92" s="26"/>
      <c r="B92" s="26" t="s">
        <v>56</v>
      </c>
      <c r="C92" s="26" t="s">
        <v>20</v>
      </c>
      <c r="D92" s="26"/>
      <c r="E92" s="26"/>
      <c r="F92" s="26">
        <f>E92-D92</f>
        <v>0</v>
      </c>
      <c r="G92" s="26" t="s">
        <v>20</v>
      </c>
      <c r="H92" s="26" t="s">
        <v>20</v>
      </c>
      <c r="I92" s="2"/>
      <c r="J92" s="2"/>
      <c r="K92" s="2"/>
    </row>
    <row r="93" spans="1:11" ht="49.5" customHeight="1">
      <c r="A93" s="26"/>
      <c r="B93" s="26" t="s">
        <v>57</v>
      </c>
      <c r="C93" s="26" t="s">
        <v>20</v>
      </c>
      <c r="D93" s="26"/>
      <c r="E93" s="26"/>
      <c r="F93" s="26">
        <f>E93-D93</f>
        <v>0</v>
      </c>
      <c r="G93" s="26" t="s">
        <v>20</v>
      </c>
      <c r="H93" s="26" t="s">
        <v>20</v>
      </c>
      <c r="I93" s="2"/>
      <c r="J93" s="2"/>
      <c r="K93" s="2"/>
    </row>
    <row r="94" spans="1:11" ht="22.5" customHeight="1">
      <c r="A94" s="26"/>
      <c r="B94" s="26" t="s">
        <v>58</v>
      </c>
      <c r="C94" s="26" t="s">
        <v>20</v>
      </c>
      <c r="D94" s="26"/>
      <c r="E94" s="26"/>
      <c r="F94" s="26"/>
      <c r="G94" s="26" t="s">
        <v>20</v>
      </c>
      <c r="H94" s="26" t="s">
        <v>20</v>
      </c>
      <c r="I94" s="2"/>
      <c r="J94" s="2"/>
      <c r="K94" s="2"/>
    </row>
    <row r="95" spans="1:11" ht="15.95" customHeight="1">
      <c r="A95" s="26"/>
      <c r="B95" s="26" t="s">
        <v>59</v>
      </c>
      <c r="C95" s="26" t="s">
        <v>20</v>
      </c>
      <c r="D95" s="26"/>
      <c r="E95" s="26"/>
      <c r="F95" s="26"/>
      <c r="G95" s="26" t="s">
        <v>20</v>
      </c>
      <c r="H95" s="26" t="s">
        <v>20</v>
      </c>
      <c r="I95" s="2"/>
      <c r="J95" s="2"/>
      <c r="K95" s="2"/>
    </row>
    <row r="96" spans="1:11">
      <c r="A96" s="122" t="s">
        <v>152</v>
      </c>
      <c r="B96" s="120"/>
      <c r="C96" s="120"/>
      <c r="D96" s="120"/>
      <c r="E96" s="120"/>
      <c r="F96" s="120"/>
      <c r="G96" s="120"/>
      <c r="H96" s="120"/>
      <c r="I96" s="2"/>
      <c r="J96" s="2"/>
      <c r="K96" s="2"/>
    </row>
    <row r="97" spans="1:11" ht="30" customHeight="1">
      <c r="A97" s="26" t="s">
        <v>27</v>
      </c>
      <c r="B97" s="26" t="s">
        <v>61</v>
      </c>
      <c r="C97" s="26" t="s">
        <v>20</v>
      </c>
      <c r="D97" s="26"/>
      <c r="E97" s="26"/>
      <c r="F97" s="26">
        <f>E97-D97</f>
        <v>0</v>
      </c>
      <c r="G97" s="26" t="s">
        <v>20</v>
      </c>
      <c r="H97" s="26" t="s">
        <v>20</v>
      </c>
      <c r="I97" s="2"/>
      <c r="J97" s="2"/>
      <c r="K97" s="2"/>
    </row>
    <row r="98" spans="1:11">
      <c r="A98" s="122" t="s">
        <v>265</v>
      </c>
      <c r="B98" s="120"/>
      <c r="C98" s="120"/>
      <c r="D98" s="120"/>
      <c r="E98" s="120"/>
      <c r="F98" s="120"/>
      <c r="G98" s="120"/>
      <c r="H98" s="120"/>
      <c r="I98" s="2"/>
      <c r="J98" s="2"/>
      <c r="K98" s="2"/>
    </row>
    <row r="99" spans="1:11">
      <c r="A99" s="120" t="s">
        <v>63</v>
      </c>
      <c r="B99" s="120"/>
      <c r="C99" s="120"/>
      <c r="D99" s="120"/>
      <c r="E99" s="120"/>
      <c r="F99" s="120"/>
      <c r="G99" s="120"/>
      <c r="H99" s="120"/>
      <c r="I99" s="2"/>
      <c r="J99" s="2"/>
      <c r="K99" s="2"/>
    </row>
    <row r="100" spans="1:11" ht="22.5" customHeight="1">
      <c r="A100" s="26" t="s">
        <v>29</v>
      </c>
      <c r="B100" s="26" t="s">
        <v>64</v>
      </c>
      <c r="C100" s="26"/>
      <c r="D100" s="26"/>
      <c r="E100" s="26"/>
      <c r="F100" s="26"/>
      <c r="G100" s="26"/>
      <c r="H100" s="26"/>
      <c r="I100" s="2"/>
      <c r="J100" s="2"/>
      <c r="K100" s="2"/>
    </row>
    <row r="101" spans="1:11" ht="32.25" customHeight="1">
      <c r="A101" s="26"/>
      <c r="B101" s="26" t="s">
        <v>65</v>
      </c>
      <c r="C101" s="26"/>
      <c r="D101" s="26"/>
      <c r="E101" s="26"/>
      <c r="F101" s="26">
        <f>E101-D101</f>
        <v>0</v>
      </c>
      <c r="G101" s="26"/>
      <c r="H101" s="26"/>
      <c r="I101" s="2"/>
      <c r="J101" s="2"/>
      <c r="K101" s="2"/>
    </row>
    <row r="102" spans="1:11" ht="13.5" thickBot="1">
      <c r="A102" s="132" t="s">
        <v>66</v>
      </c>
      <c r="B102" s="133"/>
      <c r="C102" s="133"/>
      <c r="D102" s="133"/>
      <c r="E102" s="133"/>
      <c r="F102" s="133"/>
      <c r="G102" s="133"/>
      <c r="H102" s="134"/>
      <c r="I102" s="2"/>
      <c r="J102" s="2"/>
      <c r="K102" s="2"/>
    </row>
    <row r="103" spans="1:11" ht="32.25" customHeight="1">
      <c r="A103" s="26"/>
      <c r="B103" s="27" t="s">
        <v>151</v>
      </c>
      <c r="C103" s="26"/>
      <c r="D103" s="26"/>
      <c r="E103" s="26"/>
      <c r="F103" s="26">
        <f>E103-D103</f>
        <v>0</v>
      </c>
      <c r="G103" s="26"/>
      <c r="H103" s="26"/>
      <c r="I103" s="2"/>
      <c r="J103" s="2"/>
      <c r="K103" s="2"/>
    </row>
    <row r="104" spans="1:11" ht="30" customHeight="1">
      <c r="A104" s="26"/>
      <c r="B104" s="26" t="s">
        <v>68</v>
      </c>
      <c r="C104" s="26"/>
      <c r="D104" s="26"/>
      <c r="E104" s="26"/>
      <c r="F104" s="26"/>
      <c r="G104" s="26"/>
      <c r="H104" s="26"/>
      <c r="I104" s="2"/>
      <c r="J104" s="2"/>
      <c r="K104" s="2"/>
    </row>
    <row r="105" spans="1:11" ht="36" customHeight="1">
      <c r="A105" s="26" t="s">
        <v>30</v>
      </c>
      <c r="B105" s="26" t="s">
        <v>69</v>
      </c>
      <c r="C105" s="26" t="s">
        <v>20</v>
      </c>
      <c r="D105" s="26"/>
      <c r="E105" s="26"/>
      <c r="F105" s="26"/>
      <c r="G105" s="26" t="s">
        <v>20</v>
      </c>
      <c r="H105" s="26" t="s">
        <v>20</v>
      </c>
      <c r="I105" s="2"/>
      <c r="J105" s="2"/>
      <c r="K105" s="2"/>
    </row>
    <row r="106" spans="1:11" ht="15">
      <c r="A106" s="129" t="s">
        <v>263</v>
      </c>
      <c r="B106" s="129"/>
      <c r="C106" s="129"/>
      <c r="D106" s="129"/>
      <c r="E106" s="129"/>
      <c r="F106" s="129"/>
      <c r="G106" s="129"/>
      <c r="H106" s="129"/>
      <c r="I106" s="129"/>
      <c r="J106" s="129"/>
      <c r="K106" s="129"/>
    </row>
    <row r="107" spans="1:11" ht="18" customHeight="1">
      <c r="A107" s="129" t="s">
        <v>213</v>
      </c>
      <c r="B107" s="129"/>
      <c r="C107" s="129"/>
      <c r="D107" s="129"/>
      <c r="E107" s="129"/>
      <c r="F107" s="129"/>
      <c r="G107" s="129"/>
      <c r="H107" s="129"/>
      <c r="I107" s="129"/>
      <c r="J107" s="129"/>
      <c r="K107" s="129"/>
    </row>
    <row r="108" spans="1:11">
      <c r="A108" s="129" t="s">
        <v>125</v>
      </c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27.75" customHeight="1">
      <c r="A109" s="137" t="s">
        <v>291</v>
      </c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</row>
    <row r="110" spans="1:11" ht="31.5" customHeight="1">
      <c r="A110" s="129" t="s">
        <v>214</v>
      </c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</row>
    <row r="111" spans="1:11" ht="26.25" customHeight="1">
      <c r="A111" s="129" t="s">
        <v>327</v>
      </c>
      <c r="B111" s="129"/>
      <c r="C111" s="129"/>
      <c r="D111" s="129"/>
      <c r="E111" s="129"/>
      <c r="F111" s="129"/>
      <c r="G111" s="129"/>
      <c r="H111" s="129"/>
      <c r="I111" s="129"/>
      <c r="J111" s="129"/>
      <c r="K111" s="129"/>
    </row>
    <row r="112" spans="1:11" ht="15">
      <c r="A112" s="129" t="s">
        <v>266</v>
      </c>
      <c r="B112" s="129"/>
      <c r="C112" s="129"/>
      <c r="D112" s="129"/>
      <c r="E112" s="129"/>
      <c r="F112" s="129"/>
      <c r="G112" s="129"/>
      <c r="H112" s="129"/>
      <c r="I112" s="129"/>
      <c r="J112" s="129"/>
      <c r="K112" s="129"/>
    </row>
    <row r="113" spans="1:11" ht="15.75">
      <c r="A113" s="2"/>
      <c r="B113" s="9" t="s">
        <v>144</v>
      </c>
      <c r="C113" s="9"/>
      <c r="D113" s="9"/>
      <c r="E113" s="128" t="s">
        <v>388</v>
      </c>
      <c r="F113" s="128"/>
      <c r="G113" s="128"/>
      <c r="H113" s="2"/>
      <c r="I113" s="2"/>
      <c r="J113" s="2"/>
      <c r="K113" s="2"/>
    </row>
  </sheetData>
  <mergeCells count="73">
    <mergeCell ref="B13:B14"/>
    <mergeCell ref="C13:E13"/>
    <mergeCell ref="D7:K7"/>
    <mergeCell ref="I13:K13"/>
    <mergeCell ref="F13:H13"/>
    <mergeCell ref="A12:K12"/>
    <mergeCell ref="C10:K10"/>
    <mergeCell ref="A41:A42"/>
    <mergeCell ref="I41:K41"/>
    <mergeCell ref="B41:B42"/>
    <mergeCell ref="C41:E41"/>
    <mergeCell ref="H1:K1"/>
    <mergeCell ref="H2:K2"/>
    <mergeCell ref="A3:K3"/>
    <mergeCell ref="D4:K4"/>
    <mergeCell ref="A17:K17"/>
    <mergeCell ref="A13:A14"/>
    <mergeCell ref="C51:E51"/>
    <mergeCell ref="D5:K5"/>
    <mergeCell ref="D8:K8"/>
    <mergeCell ref="A26:E26"/>
    <mergeCell ref="A20:K20"/>
    <mergeCell ref="B11:K11"/>
    <mergeCell ref="D6:K6"/>
    <mergeCell ref="F41:H41"/>
    <mergeCell ref="A33:E33"/>
    <mergeCell ref="A39:K39"/>
    <mergeCell ref="I54:K54"/>
    <mergeCell ref="F51:H51"/>
    <mergeCell ref="I51:K51"/>
    <mergeCell ref="A57:K57"/>
    <mergeCell ref="C46:E46"/>
    <mergeCell ref="F46:H46"/>
    <mergeCell ref="I46:K46"/>
    <mergeCell ref="A50:K50"/>
    <mergeCell ref="A53:K53"/>
    <mergeCell ref="A56:K56"/>
    <mergeCell ref="A82:K82"/>
    <mergeCell ref="A59:K59"/>
    <mergeCell ref="A70:K70"/>
    <mergeCell ref="C43:E43"/>
    <mergeCell ref="F43:H43"/>
    <mergeCell ref="I43:K43"/>
    <mergeCell ref="A45:K45"/>
    <mergeCell ref="A58:K58"/>
    <mergeCell ref="C54:E54"/>
    <mergeCell ref="F54:H54"/>
    <mergeCell ref="A60:K60"/>
    <mergeCell ref="A61:K61"/>
    <mergeCell ref="A62:A63"/>
    <mergeCell ref="A69:K69"/>
    <mergeCell ref="I62:K62"/>
    <mergeCell ref="A66:K66"/>
    <mergeCell ref="B62:B63"/>
    <mergeCell ref="A65:K65"/>
    <mergeCell ref="C62:E62"/>
    <mergeCell ref="F62:H62"/>
    <mergeCell ref="E113:G113"/>
    <mergeCell ref="A106:K106"/>
    <mergeCell ref="A107:K107"/>
    <mergeCell ref="A108:K108"/>
    <mergeCell ref="A109:K109"/>
    <mergeCell ref="A110:K110"/>
    <mergeCell ref="A111:K111"/>
    <mergeCell ref="A112:K112"/>
    <mergeCell ref="A102:H102"/>
    <mergeCell ref="A85:K85"/>
    <mergeCell ref="A87:K87"/>
    <mergeCell ref="A83:K83"/>
    <mergeCell ref="A96:H96"/>
    <mergeCell ref="A98:H98"/>
    <mergeCell ref="A99:H99"/>
    <mergeCell ref="A84:K84"/>
  </mergeCells>
  <phoneticPr fontId="17" type="noConversion"/>
  <pageMargins left="0.9055118110236221" right="0.51181102362204722" top="0.55118110236220474" bottom="0.55118110236220474" header="0.31496062992125984" footer="0.31496062992125984"/>
  <pageSetup paperSize="9" scale="70" orientation="portrait" r:id="rId1"/>
  <rowBreaks count="2" manualBreakCount="2">
    <brk id="44" max="16383" man="1"/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08"/>
  <sheetViews>
    <sheetView view="pageBreakPreview" topLeftCell="A94" zoomScale="95" zoomScaleNormal="100" workbookViewId="0">
      <selection activeCell="A101" sqref="A101:K101"/>
    </sheetView>
  </sheetViews>
  <sheetFormatPr defaultRowHeight="12.75"/>
  <cols>
    <col min="1" max="1" width="5.85546875" style="75" customWidth="1"/>
    <col min="2" max="2" width="23" style="75" customWidth="1"/>
    <col min="3" max="3" width="14.5703125" style="75" customWidth="1"/>
    <col min="4" max="4" width="9.140625" style="75"/>
    <col min="5" max="6" width="12.5703125" style="75" customWidth="1"/>
    <col min="7" max="7" width="9.140625" style="75"/>
    <col min="8" max="8" width="12.85546875" style="75" customWidth="1"/>
    <col min="9" max="9" width="10.28515625" style="75" customWidth="1"/>
    <col min="10" max="10" width="9.140625" style="75"/>
    <col min="11" max="11" width="11.5703125" style="75" customWidth="1"/>
    <col min="12" max="16384" width="9.140625" style="75"/>
  </cols>
  <sheetData>
    <row r="1" spans="1:11">
      <c r="A1" s="11"/>
      <c r="B1" s="11"/>
      <c r="C1" s="11"/>
      <c r="D1" s="11"/>
      <c r="E1" s="11"/>
      <c r="F1" s="11"/>
      <c r="G1" s="11"/>
      <c r="H1" s="103" t="s">
        <v>70</v>
      </c>
      <c r="I1" s="103"/>
      <c r="J1" s="103"/>
      <c r="K1" s="103"/>
    </row>
    <row r="2" spans="1:11" ht="30.75" customHeight="1">
      <c r="A2" s="11"/>
      <c r="B2" s="11"/>
      <c r="C2" s="11"/>
      <c r="D2" s="11"/>
      <c r="E2" s="11"/>
      <c r="F2" s="11"/>
      <c r="G2" s="11"/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6" customHeight="1">
      <c r="A4" s="37" t="s">
        <v>72</v>
      </c>
      <c r="B4" s="37" t="s">
        <v>134</v>
      </c>
      <c r="C4" s="37"/>
      <c r="D4" s="97" t="s">
        <v>274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6" customHeight="1">
      <c r="A6" s="37" t="s">
        <v>75</v>
      </c>
      <c r="B6" s="37" t="s">
        <v>135</v>
      </c>
      <c r="C6" s="37"/>
      <c r="D6" s="97" t="s">
        <v>274</v>
      </c>
      <c r="E6" s="97"/>
      <c r="F6" s="97"/>
      <c r="G6" s="97"/>
      <c r="H6" s="97"/>
      <c r="I6" s="97"/>
      <c r="J6" s="97"/>
      <c r="K6" s="97"/>
    </row>
    <row r="7" spans="1:11" ht="16.5" customHeight="1">
      <c r="A7" s="11"/>
      <c r="B7" s="12" t="s">
        <v>73</v>
      </c>
      <c r="C7" s="11"/>
      <c r="D7" s="76" t="s">
        <v>76</v>
      </c>
      <c r="E7" s="76"/>
      <c r="F7" s="76"/>
      <c r="G7" s="76"/>
      <c r="H7" s="76"/>
      <c r="I7" s="76"/>
      <c r="J7" s="76"/>
      <c r="K7" s="76"/>
    </row>
    <row r="8" spans="1:11" ht="34.5" customHeight="1">
      <c r="A8" s="37" t="s">
        <v>77</v>
      </c>
      <c r="B8" s="37" t="s">
        <v>284</v>
      </c>
      <c r="C8" s="37">
        <v>1070</v>
      </c>
      <c r="D8" s="144" t="s">
        <v>292</v>
      </c>
      <c r="E8" s="144"/>
      <c r="F8" s="144"/>
      <c r="G8" s="144"/>
      <c r="H8" s="144"/>
      <c r="I8" s="144"/>
      <c r="J8" s="144"/>
      <c r="K8" s="144"/>
    </row>
    <row r="9" spans="1:11" ht="18.75">
      <c r="A9" s="37"/>
      <c r="B9" s="12" t="s">
        <v>73</v>
      </c>
      <c r="C9" s="13" t="s">
        <v>79</v>
      </c>
      <c r="D9" s="12"/>
      <c r="E9" s="12"/>
      <c r="F9" s="12"/>
      <c r="G9" s="12"/>
      <c r="H9" s="12"/>
      <c r="I9" s="12"/>
      <c r="J9" s="12"/>
      <c r="K9" s="12"/>
    </row>
    <row r="10" spans="1:11" ht="34.5" customHeight="1">
      <c r="A10" s="37" t="s">
        <v>80</v>
      </c>
      <c r="B10" s="37" t="s">
        <v>81</v>
      </c>
      <c r="C10" s="79" t="s">
        <v>293</v>
      </c>
      <c r="D10" s="79"/>
      <c r="E10" s="79"/>
      <c r="F10" s="79"/>
      <c r="G10" s="79"/>
      <c r="H10" s="79"/>
      <c r="I10" s="79"/>
      <c r="J10" s="79"/>
      <c r="K10" s="79"/>
    </row>
    <row r="11" spans="1:11" ht="18.75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>
      <c r="A12" s="81" t="s">
        <v>285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>
      <c r="A13" s="80" t="s">
        <v>9</v>
      </c>
      <c r="B13" s="80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0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ht="38.25" customHeight="1">
      <c r="A16" s="32" t="s">
        <v>14</v>
      </c>
      <c r="B16" s="35" t="s">
        <v>128</v>
      </c>
      <c r="C16" s="46">
        <v>2600.8000000000002</v>
      </c>
      <c r="D16" s="46"/>
      <c r="E16" s="46">
        <f>C16+D16</f>
        <v>2600.8000000000002</v>
      </c>
      <c r="F16" s="46">
        <v>2600.7339999999999</v>
      </c>
      <c r="G16" s="46"/>
      <c r="H16" s="46">
        <f>F16+G16</f>
        <v>2600.7339999999999</v>
      </c>
      <c r="I16" s="46">
        <f>C16-F16</f>
        <v>6.6000000000258296E-2</v>
      </c>
      <c r="J16" s="46">
        <f>D16-G16</f>
        <v>0</v>
      </c>
      <c r="K16" s="46">
        <f>I16+J16</f>
        <v>6.6000000000258296E-2</v>
      </c>
    </row>
    <row r="17" spans="1:11" ht="35.1" customHeight="1">
      <c r="A17" s="81" t="s">
        <v>215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69" customHeight="1">
      <c r="A19" s="32">
        <v>2</v>
      </c>
      <c r="B19" s="31" t="s">
        <v>154</v>
      </c>
      <c r="C19" s="46">
        <v>2600.8000000000002</v>
      </c>
      <c r="D19" s="46"/>
      <c r="E19" s="46">
        <f>C19+D19</f>
        <v>2600.8000000000002</v>
      </c>
      <c r="F19" s="46">
        <v>2600.7339999999999</v>
      </c>
      <c r="G19" s="46"/>
      <c r="H19" s="46">
        <f>F19+G19</f>
        <v>2600.7339999999999</v>
      </c>
      <c r="I19" s="46">
        <f>C19-F19</f>
        <v>6.6000000000258296E-2</v>
      </c>
      <c r="J19" s="46">
        <f>D19-G19</f>
        <v>0</v>
      </c>
      <c r="K19" s="46">
        <f>I19+J19</f>
        <v>6.6000000000258296E-2</v>
      </c>
    </row>
    <row r="20" spans="1:11">
      <c r="A20" s="81" t="s">
        <v>102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0">
      <c r="A21" s="31" t="s">
        <v>16</v>
      </c>
      <c r="B21" s="31" t="s">
        <v>17</v>
      </c>
      <c r="C21" s="16" t="s">
        <v>99</v>
      </c>
      <c r="D21" s="16" t="s">
        <v>100</v>
      </c>
      <c r="E21" s="16" t="s">
        <v>101</v>
      </c>
      <c r="F21" s="11"/>
      <c r="G21" s="11"/>
      <c r="H21" s="11"/>
      <c r="I21" s="11"/>
      <c r="J21" s="11"/>
      <c r="K21" s="11"/>
    </row>
    <row r="22" spans="1:11" ht="14.85" customHeight="1">
      <c r="A22" s="31" t="s">
        <v>14</v>
      </c>
      <c r="B22" s="31" t="s">
        <v>19</v>
      </c>
      <c r="C22" s="31" t="s">
        <v>20</v>
      </c>
      <c r="D22" s="31"/>
      <c r="E22" s="31" t="s">
        <v>20</v>
      </c>
      <c r="F22" s="11"/>
      <c r="G22" s="11"/>
      <c r="H22" s="11"/>
      <c r="I22" s="11"/>
      <c r="J22" s="11"/>
      <c r="K22" s="11"/>
    </row>
    <row r="23" spans="1:11" ht="14.85" customHeight="1">
      <c r="A23" s="31"/>
      <c r="B23" s="31" t="s">
        <v>21</v>
      </c>
      <c r="C23" s="31"/>
      <c r="D23" s="31"/>
      <c r="E23" s="31"/>
      <c r="F23" s="11"/>
      <c r="G23" s="11"/>
      <c r="H23" s="11"/>
      <c r="I23" s="11"/>
      <c r="J23" s="11"/>
      <c r="K23" s="11"/>
    </row>
    <row r="24" spans="1:11" ht="14.85" customHeight="1">
      <c r="A24" s="31" t="s">
        <v>22</v>
      </c>
      <c r="B24" s="31" t="s">
        <v>23</v>
      </c>
      <c r="C24" s="31" t="s">
        <v>20</v>
      </c>
      <c r="D24" s="31"/>
      <c r="E24" s="31" t="s">
        <v>20</v>
      </c>
      <c r="F24" s="11"/>
      <c r="G24" s="11"/>
      <c r="H24" s="11"/>
      <c r="I24" s="11"/>
      <c r="J24" s="11"/>
      <c r="K24" s="11"/>
    </row>
    <row r="25" spans="1:11" ht="14.85" customHeight="1">
      <c r="A25" s="31" t="s">
        <v>24</v>
      </c>
      <c r="B25" s="31" t="s">
        <v>25</v>
      </c>
      <c r="C25" s="31" t="s">
        <v>20</v>
      </c>
      <c r="D25" s="31"/>
      <c r="E25" s="31" t="s">
        <v>20</v>
      </c>
      <c r="F25" s="11"/>
      <c r="G25" s="11"/>
      <c r="H25" s="11"/>
      <c r="I25" s="11"/>
      <c r="J25" s="11"/>
      <c r="K25" s="11"/>
    </row>
    <row r="26" spans="1:11" ht="14.85" customHeight="1">
      <c r="A26" s="80" t="s">
        <v>26</v>
      </c>
      <c r="B26" s="80"/>
      <c r="C26" s="80"/>
      <c r="D26" s="80"/>
      <c r="E26" s="80"/>
      <c r="F26" s="11"/>
      <c r="G26" s="11"/>
      <c r="H26" s="11"/>
      <c r="I26" s="11"/>
      <c r="J26" s="11"/>
      <c r="K26" s="11"/>
    </row>
    <row r="27" spans="1:11" ht="14.85" customHeight="1">
      <c r="A27" s="31" t="s">
        <v>27</v>
      </c>
      <c r="B27" s="31" t="s">
        <v>28</v>
      </c>
      <c r="C27" s="32">
        <f>SUM(C29:C32)</f>
        <v>0</v>
      </c>
      <c r="D27" s="32">
        <f>SUM(D29:D32)</f>
        <v>0</v>
      </c>
      <c r="E27" s="32">
        <f>SUM(E29:E32)</f>
        <v>0</v>
      </c>
      <c r="F27" s="11"/>
      <c r="G27" s="11"/>
      <c r="H27" s="11"/>
      <c r="I27" s="11"/>
      <c r="J27" s="11"/>
      <c r="K27" s="11"/>
    </row>
    <row r="28" spans="1:11" ht="14.85" customHeight="1">
      <c r="A28" s="31"/>
      <c r="B28" s="31" t="s">
        <v>21</v>
      </c>
      <c r="C28" s="32"/>
      <c r="D28" s="32"/>
      <c r="E28" s="32"/>
      <c r="F28" s="11"/>
      <c r="G28" s="11"/>
      <c r="H28" s="11"/>
      <c r="I28" s="11"/>
      <c r="J28" s="11"/>
      <c r="K28" s="11"/>
    </row>
    <row r="29" spans="1:11" ht="14.85" customHeight="1">
      <c r="A29" s="31" t="s">
        <v>29</v>
      </c>
      <c r="B29" s="31" t="s">
        <v>23</v>
      </c>
      <c r="C29" s="32"/>
      <c r="D29" s="32"/>
      <c r="E29" s="32">
        <f>C29-D29</f>
        <v>0</v>
      </c>
      <c r="F29" s="11"/>
      <c r="G29" s="11"/>
      <c r="H29" s="11"/>
      <c r="I29" s="11"/>
      <c r="J29" s="11"/>
      <c r="K29" s="11"/>
    </row>
    <row r="30" spans="1:11" ht="14.85" customHeight="1">
      <c r="A30" s="31" t="s">
        <v>30</v>
      </c>
      <c r="B30" s="31" t="s">
        <v>31</v>
      </c>
      <c r="C30" s="32"/>
      <c r="D30" s="32"/>
      <c r="E30" s="32">
        <f>C30-D30</f>
        <v>0</v>
      </c>
      <c r="F30" s="11"/>
      <c r="G30" s="11"/>
      <c r="H30" s="11"/>
      <c r="I30" s="11"/>
      <c r="J30" s="11"/>
      <c r="K30" s="11"/>
    </row>
    <row r="31" spans="1:11" ht="14.85" customHeight="1">
      <c r="A31" s="31" t="s">
        <v>32</v>
      </c>
      <c r="B31" s="31" t="s">
        <v>33</v>
      </c>
      <c r="C31" s="32"/>
      <c r="D31" s="32"/>
      <c r="E31" s="32">
        <f>C31-D31</f>
        <v>0</v>
      </c>
      <c r="F31" s="11"/>
      <c r="G31" s="11"/>
      <c r="H31" s="11"/>
      <c r="I31" s="11"/>
      <c r="J31" s="11"/>
      <c r="K31" s="11"/>
    </row>
    <row r="32" spans="1:11" ht="14.85" customHeight="1">
      <c r="A32" s="31" t="s">
        <v>34</v>
      </c>
      <c r="B32" s="31" t="s">
        <v>35</v>
      </c>
      <c r="C32" s="32"/>
      <c r="D32" s="32"/>
      <c r="E32" s="32">
        <f>C32-D32</f>
        <v>0</v>
      </c>
      <c r="F32" s="11"/>
      <c r="G32" s="11"/>
      <c r="H32" s="11"/>
      <c r="I32" s="11"/>
      <c r="J32" s="11"/>
      <c r="K32" s="11"/>
    </row>
    <row r="33" spans="1:11" ht="30" customHeight="1">
      <c r="A33" s="80" t="s">
        <v>36</v>
      </c>
      <c r="B33" s="80"/>
      <c r="C33" s="80"/>
      <c r="D33" s="80"/>
      <c r="E33" s="80"/>
      <c r="F33" s="11"/>
      <c r="G33" s="11"/>
      <c r="H33" s="11"/>
      <c r="I33" s="11"/>
      <c r="J33" s="11"/>
      <c r="K33" s="11"/>
    </row>
    <row r="34" spans="1:11" ht="14.85" customHeight="1">
      <c r="A34" s="31" t="s">
        <v>37</v>
      </c>
      <c r="B34" s="31" t="s">
        <v>38</v>
      </c>
      <c r="C34" s="31" t="s">
        <v>20</v>
      </c>
      <c r="D34" s="31"/>
      <c r="E34" s="31"/>
      <c r="F34" s="11"/>
      <c r="G34" s="11"/>
      <c r="H34" s="11"/>
      <c r="I34" s="11"/>
      <c r="J34" s="11"/>
      <c r="K34" s="11"/>
    </row>
    <row r="35" spans="1:11" ht="14.85" customHeight="1">
      <c r="A35" s="31"/>
      <c r="B35" s="31" t="s">
        <v>21</v>
      </c>
      <c r="C35" s="31"/>
      <c r="D35" s="31"/>
      <c r="E35" s="31"/>
      <c r="F35" s="11"/>
      <c r="G35" s="11"/>
      <c r="H35" s="11"/>
      <c r="I35" s="11"/>
      <c r="J35" s="11"/>
      <c r="K35" s="11"/>
    </row>
    <row r="36" spans="1:11" ht="14.85" customHeight="1">
      <c r="A36" s="31" t="s">
        <v>39</v>
      </c>
      <c r="B36" s="31" t="s">
        <v>23</v>
      </c>
      <c r="C36" s="31" t="s">
        <v>20</v>
      </c>
      <c r="D36" s="31"/>
      <c r="E36" s="31"/>
      <c r="F36" s="11"/>
      <c r="G36" s="11"/>
      <c r="H36" s="11"/>
      <c r="I36" s="11"/>
      <c r="J36" s="11"/>
      <c r="K36" s="11"/>
    </row>
    <row r="37" spans="1:11" ht="14.85" customHeight="1">
      <c r="A37" s="31" t="s">
        <v>40</v>
      </c>
      <c r="B37" s="31" t="s">
        <v>35</v>
      </c>
      <c r="C37" s="31" t="s">
        <v>20</v>
      </c>
      <c r="D37" s="31"/>
      <c r="E37" s="31"/>
      <c r="F37" s="11"/>
      <c r="G37" s="11"/>
      <c r="H37" s="11"/>
      <c r="I37" s="11"/>
      <c r="J37" s="11"/>
      <c r="K37" s="11"/>
    </row>
    <row r="38" spans="1:11" hidden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>
      <c r="A39" s="81" t="s">
        <v>336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ht="3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>
      <c r="A41" s="80" t="s">
        <v>16</v>
      </c>
      <c r="B41" s="80" t="s">
        <v>17</v>
      </c>
      <c r="C41" s="80" t="s">
        <v>41</v>
      </c>
      <c r="D41" s="80"/>
      <c r="E41" s="80"/>
      <c r="F41" s="80" t="s">
        <v>42</v>
      </c>
      <c r="G41" s="80"/>
      <c r="H41" s="80"/>
      <c r="I41" s="80" t="s">
        <v>18</v>
      </c>
      <c r="J41" s="80"/>
      <c r="K41" s="80"/>
    </row>
    <row r="42" spans="1:11" ht="22.5">
      <c r="A42" s="80"/>
      <c r="B42" s="80"/>
      <c r="C42" s="17" t="s">
        <v>157</v>
      </c>
      <c r="D42" s="17" t="s">
        <v>127</v>
      </c>
      <c r="E42" s="14" t="s">
        <v>86</v>
      </c>
      <c r="F42" s="17" t="s">
        <v>157</v>
      </c>
      <c r="G42" s="17" t="s">
        <v>127</v>
      </c>
      <c r="H42" s="14" t="s">
        <v>86</v>
      </c>
      <c r="I42" s="17" t="s">
        <v>157</v>
      </c>
      <c r="J42" s="17" t="s">
        <v>127</v>
      </c>
      <c r="K42" s="14" t="s">
        <v>86</v>
      </c>
    </row>
    <row r="43" spans="1:11" ht="14.25">
      <c r="A43" s="36" t="s">
        <v>104</v>
      </c>
      <c r="B43" s="36" t="s">
        <v>105</v>
      </c>
      <c r="C43" s="93"/>
      <c r="D43" s="93"/>
      <c r="E43" s="93"/>
      <c r="F43" s="93"/>
      <c r="G43" s="93"/>
      <c r="H43" s="93"/>
      <c r="I43" s="93"/>
      <c r="J43" s="93"/>
      <c r="K43" s="93"/>
    </row>
    <row r="44" spans="1:11" ht="63.75">
      <c r="A44" s="36"/>
      <c r="B44" s="31" t="s">
        <v>332</v>
      </c>
      <c r="C44" s="64">
        <v>2600800</v>
      </c>
      <c r="D44" s="64"/>
      <c r="E44" s="64">
        <f>C44+D44</f>
        <v>2600800</v>
      </c>
      <c r="F44" s="64">
        <v>2600733.5</v>
      </c>
      <c r="G44" s="64"/>
      <c r="H44" s="64">
        <f>F44+G44</f>
        <v>2600733.5</v>
      </c>
      <c r="I44" s="64">
        <f>F44-C44</f>
        <v>-66.5</v>
      </c>
      <c r="J44" s="64">
        <f>G44-D44</f>
        <v>0</v>
      </c>
      <c r="K44" s="64">
        <f>I44+J44</f>
        <v>-66.5</v>
      </c>
    </row>
    <row r="45" spans="1:11">
      <c r="A45" s="101" t="s">
        <v>216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</row>
    <row r="46" spans="1:11" ht="14.25">
      <c r="A46" s="36" t="s">
        <v>106</v>
      </c>
      <c r="B46" s="36" t="s">
        <v>107</v>
      </c>
      <c r="C46" s="93"/>
      <c r="D46" s="93"/>
      <c r="E46" s="93"/>
      <c r="F46" s="93"/>
      <c r="G46" s="93"/>
      <c r="H46" s="93"/>
      <c r="I46" s="93"/>
      <c r="J46" s="93"/>
      <c r="K46" s="93"/>
    </row>
    <row r="47" spans="1:11" ht="24.75" customHeight="1">
      <c r="A47" s="31"/>
      <c r="B47" s="31" t="s">
        <v>333</v>
      </c>
      <c r="C47" s="32">
        <v>19500</v>
      </c>
      <c r="D47" s="32"/>
      <c r="E47" s="32">
        <f>C47+D47</f>
        <v>19500</v>
      </c>
      <c r="F47" s="32">
        <v>19500</v>
      </c>
      <c r="G47" s="32"/>
      <c r="H47" s="32">
        <f>F47+G47</f>
        <v>19500</v>
      </c>
      <c r="I47" s="32">
        <f>F47-C47</f>
        <v>0</v>
      </c>
      <c r="J47" s="32">
        <f>G47-D47</f>
        <v>0</v>
      </c>
      <c r="K47" s="32">
        <f>I47+J47</f>
        <v>0</v>
      </c>
    </row>
    <row r="48" spans="1:11">
      <c r="A48" s="96" t="s">
        <v>131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</row>
    <row r="49" spans="1:11" ht="14.25">
      <c r="A49" s="36" t="s">
        <v>108</v>
      </c>
      <c r="B49" s="36" t="s">
        <v>109</v>
      </c>
      <c r="C49" s="93"/>
      <c r="D49" s="93"/>
      <c r="E49" s="93"/>
      <c r="F49" s="93"/>
      <c r="G49" s="93"/>
      <c r="H49" s="93"/>
      <c r="I49" s="93"/>
      <c r="J49" s="93"/>
      <c r="K49" s="93"/>
    </row>
    <row r="50" spans="1:11" ht="25.5">
      <c r="A50" s="31"/>
      <c r="B50" s="31" t="s">
        <v>334</v>
      </c>
      <c r="C50" s="32">
        <v>11.11</v>
      </c>
      <c r="D50" s="32"/>
      <c r="E50" s="32">
        <f>C50+D50</f>
        <v>11.11</v>
      </c>
      <c r="F50" s="32">
        <v>11.11</v>
      </c>
      <c r="G50" s="32"/>
      <c r="H50" s="32">
        <f>F50+G50</f>
        <v>11.11</v>
      </c>
      <c r="I50" s="32">
        <f>F50-C50</f>
        <v>0</v>
      </c>
      <c r="J50" s="32">
        <f>G50-D50</f>
        <v>0</v>
      </c>
      <c r="K50" s="32">
        <f>I50+J50</f>
        <v>0</v>
      </c>
    </row>
    <row r="51" spans="1:11">
      <c r="A51" s="96" t="s">
        <v>217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4.25">
      <c r="A52" s="36">
        <v>4</v>
      </c>
      <c r="B52" s="30" t="s">
        <v>132</v>
      </c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38.25">
      <c r="A53" s="36"/>
      <c r="B53" s="31" t="s">
        <v>300</v>
      </c>
      <c r="C53" s="32">
        <v>100</v>
      </c>
      <c r="D53" s="32"/>
      <c r="E53" s="32">
        <f>C53+D53</f>
        <v>100</v>
      </c>
      <c r="F53" s="32">
        <v>100</v>
      </c>
      <c r="G53" s="32"/>
      <c r="H53" s="32">
        <f>F53+G53</f>
        <v>100</v>
      </c>
      <c r="I53" s="32">
        <f>F53-C53</f>
        <v>0</v>
      </c>
      <c r="J53" s="32">
        <f>G53-D53</f>
        <v>0</v>
      </c>
      <c r="K53" s="32">
        <f>I53+J53</f>
        <v>0</v>
      </c>
    </row>
    <row r="54" spans="1:11">
      <c r="A54" s="101" t="s">
        <v>133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</row>
    <row r="55" spans="1:11">
      <c r="A55" s="99" t="s">
        <v>111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</row>
    <row r="56" spans="1:11">
      <c r="A56" s="87" t="s">
        <v>304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</row>
    <row r="57" spans="1:11" ht="14.25">
      <c r="A57" s="95" t="s">
        <v>112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</row>
    <row r="58" spans="1:11">
      <c r="A58" s="87" t="s">
        <v>113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>
      <c r="A59" s="82" t="s">
        <v>46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>
      <c r="A60" s="80" t="s">
        <v>16</v>
      </c>
      <c r="B60" s="80" t="s">
        <v>17</v>
      </c>
      <c r="C60" s="85" t="s">
        <v>47</v>
      </c>
      <c r="D60" s="85"/>
      <c r="E60" s="85"/>
      <c r="F60" s="85" t="s">
        <v>48</v>
      </c>
      <c r="G60" s="85"/>
      <c r="H60" s="85"/>
      <c r="I60" s="98" t="s">
        <v>114</v>
      </c>
      <c r="J60" s="85"/>
      <c r="K60" s="85"/>
    </row>
    <row r="61" spans="1:11" ht="22.5">
      <c r="A61" s="80"/>
      <c r="B61" s="80"/>
      <c r="C61" s="14" t="s">
        <v>84</v>
      </c>
      <c r="D61" s="14" t="s">
        <v>85</v>
      </c>
      <c r="E61" s="14" t="s">
        <v>86</v>
      </c>
      <c r="F61" s="14" t="s">
        <v>84</v>
      </c>
      <c r="G61" s="14" t="s">
        <v>85</v>
      </c>
      <c r="H61" s="14" t="s">
        <v>86</v>
      </c>
      <c r="I61" s="14" t="s">
        <v>84</v>
      </c>
      <c r="J61" s="14" t="s">
        <v>85</v>
      </c>
      <c r="K61" s="14" t="s">
        <v>86</v>
      </c>
    </row>
    <row r="62" spans="1:11" ht="33.950000000000003" customHeight="1">
      <c r="A62" s="31"/>
      <c r="B62" s="31" t="s">
        <v>49</v>
      </c>
      <c r="C62" s="32">
        <v>2077.433</v>
      </c>
      <c r="D62" s="32"/>
      <c r="E62" s="32">
        <f>C62+D62</f>
        <v>2077.433</v>
      </c>
      <c r="F62" s="32">
        <v>2600.7339999999999</v>
      </c>
      <c r="G62" s="32"/>
      <c r="H62" s="32">
        <f>F62+G62</f>
        <v>2600.7339999999999</v>
      </c>
      <c r="I62" s="50">
        <f>F62/C62*100</f>
        <v>125.18978951427073</v>
      </c>
      <c r="J62" s="50"/>
      <c r="K62" s="50">
        <f>H62/E62*100</f>
        <v>125.18978951427073</v>
      </c>
    </row>
    <row r="63" spans="1:11" ht="14.25">
      <c r="A63" s="94" t="s">
        <v>115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</row>
    <row r="64" spans="1:11" ht="15">
      <c r="A64" s="108" t="s">
        <v>218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ht="15">
      <c r="A65" s="31"/>
      <c r="B65" s="31" t="s">
        <v>21</v>
      </c>
      <c r="C65" s="31"/>
      <c r="D65" s="31"/>
      <c r="E65" s="31"/>
      <c r="F65" s="19"/>
      <c r="G65" s="19"/>
      <c r="H65" s="19"/>
      <c r="I65" s="19"/>
      <c r="J65" s="19"/>
      <c r="K65" s="19"/>
    </row>
    <row r="66" spans="1:11" ht="63.75">
      <c r="A66" s="32">
        <v>1</v>
      </c>
      <c r="B66" s="31" t="s">
        <v>154</v>
      </c>
      <c r="C66" s="46">
        <v>2077.433</v>
      </c>
      <c r="D66" s="46"/>
      <c r="E66" s="46">
        <f>C66+D66</f>
        <v>2077.433</v>
      </c>
      <c r="F66" s="46">
        <v>2600.7339999999999</v>
      </c>
      <c r="G66" s="46"/>
      <c r="H66" s="46">
        <f>F66+G66</f>
        <v>2600.7339999999999</v>
      </c>
      <c r="I66" s="50">
        <f>F66/C66*100</f>
        <v>125.18978951427073</v>
      </c>
      <c r="J66" s="50"/>
      <c r="K66" s="50">
        <f>H66/E66*100</f>
        <v>125.18978951427073</v>
      </c>
    </row>
    <row r="67" spans="1:11">
      <c r="A67" s="109" t="s">
        <v>117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</row>
    <row r="68" spans="1:11" ht="32.25" customHeight="1">
      <c r="A68" s="108" t="s">
        <v>219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ht="14.25">
      <c r="A69" s="36" t="s">
        <v>104</v>
      </c>
      <c r="B69" s="36" t="s">
        <v>105</v>
      </c>
      <c r="C69" s="32"/>
      <c r="D69" s="32"/>
      <c r="E69" s="32"/>
      <c r="F69" s="32"/>
      <c r="G69" s="32"/>
      <c r="H69" s="32"/>
      <c r="I69" s="42"/>
      <c r="J69" s="42"/>
      <c r="K69" s="42"/>
    </row>
    <row r="70" spans="1:11" ht="63.75">
      <c r="A70" s="31"/>
      <c r="B70" s="31" t="s">
        <v>332</v>
      </c>
      <c r="C70" s="64">
        <v>2077432.5</v>
      </c>
      <c r="D70" s="50"/>
      <c r="E70" s="50">
        <f>C70+D70</f>
        <v>2077432.5</v>
      </c>
      <c r="F70" s="64">
        <v>2600733.5</v>
      </c>
      <c r="G70" s="50"/>
      <c r="H70" s="50">
        <f>F70+G70</f>
        <v>2600733.5</v>
      </c>
      <c r="I70" s="50">
        <f>F70/C70*100</f>
        <v>125.18979557699228</v>
      </c>
      <c r="J70" s="50"/>
      <c r="K70" s="50">
        <f>H70/E70*100</f>
        <v>125.18979557699228</v>
      </c>
    </row>
    <row r="71" spans="1:11" ht="14.25">
      <c r="A71" s="36" t="s">
        <v>106</v>
      </c>
      <c r="B71" s="36" t="s">
        <v>107</v>
      </c>
      <c r="C71" s="34"/>
      <c r="D71" s="34"/>
      <c r="E71" s="34"/>
      <c r="F71" s="34"/>
      <c r="G71" s="34"/>
      <c r="H71" s="34"/>
      <c r="I71" s="50"/>
      <c r="J71" s="50"/>
      <c r="K71" s="50"/>
    </row>
    <row r="72" spans="1:11" ht="27.75" customHeight="1">
      <c r="A72" s="31"/>
      <c r="B72" s="31" t="s">
        <v>301</v>
      </c>
      <c r="C72" s="32">
        <v>2665</v>
      </c>
      <c r="D72" s="32"/>
      <c r="E72" s="32">
        <f>C72+D72</f>
        <v>2665</v>
      </c>
      <c r="F72" s="32">
        <v>19500</v>
      </c>
      <c r="G72" s="32"/>
      <c r="H72" s="32">
        <f>F72+G72</f>
        <v>19500</v>
      </c>
      <c r="I72" s="50">
        <f>F72/C72*100</f>
        <v>731.70731707317077</v>
      </c>
      <c r="J72" s="50"/>
      <c r="K72" s="50">
        <f>H72/E72*100</f>
        <v>731.70731707317077</v>
      </c>
    </row>
    <row r="73" spans="1:11" ht="14.25">
      <c r="A73" s="36" t="s">
        <v>108</v>
      </c>
      <c r="B73" s="36" t="s">
        <v>109</v>
      </c>
      <c r="C73" s="34"/>
      <c r="D73" s="34"/>
      <c r="E73" s="34"/>
      <c r="F73" s="34"/>
      <c r="G73" s="34"/>
      <c r="H73" s="34"/>
      <c r="I73" s="50"/>
      <c r="J73" s="50"/>
      <c r="K73" s="50"/>
    </row>
    <row r="74" spans="1:11" ht="25.5">
      <c r="A74" s="31"/>
      <c r="B74" s="31" t="s">
        <v>305</v>
      </c>
      <c r="C74" s="32">
        <v>64.959999999999994</v>
      </c>
      <c r="D74" s="32"/>
      <c r="E74" s="32">
        <f>C74+D74</f>
        <v>64.959999999999994</v>
      </c>
      <c r="F74" s="32">
        <v>11.11</v>
      </c>
      <c r="G74" s="32"/>
      <c r="H74" s="32">
        <f>F74+G74</f>
        <v>11.11</v>
      </c>
      <c r="I74" s="50">
        <f>F74/C74*100</f>
        <v>17.10283251231527</v>
      </c>
      <c r="J74" s="50"/>
      <c r="K74" s="50">
        <f>H74/E74*100</f>
        <v>17.10283251231527</v>
      </c>
    </row>
    <row r="75" spans="1:11" ht="14.25">
      <c r="A75" s="36">
        <v>4</v>
      </c>
      <c r="B75" s="30" t="s">
        <v>132</v>
      </c>
      <c r="C75" s="34"/>
      <c r="D75" s="34"/>
      <c r="E75" s="34"/>
      <c r="F75" s="34"/>
      <c r="G75" s="34"/>
      <c r="H75" s="34"/>
      <c r="I75" s="50"/>
      <c r="J75" s="50"/>
      <c r="K75" s="50"/>
    </row>
    <row r="76" spans="1:11" ht="38.25">
      <c r="A76" s="31"/>
      <c r="B76" s="31" t="s">
        <v>303</v>
      </c>
      <c r="C76" s="32">
        <v>100</v>
      </c>
      <c r="D76" s="32"/>
      <c r="E76" s="32">
        <f>C76+D76</f>
        <v>100</v>
      </c>
      <c r="F76" s="32">
        <v>100</v>
      </c>
      <c r="G76" s="32"/>
      <c r="H76" s="32">
        <f>F76+G76</f>
        <v>100</v>
      </c>
      <c r="I76" s="50">
        <f>F76/C76*100</f>
        <v>100</v>
      </c>
      <c r="J76" s="50"/>
      <c r="K76" s="50">
        <f>H76/E76*100</f>
        <v>100</v>
      </c>
    </row>
    <row r="77" spans="1:11" ht="14.25">
      <c r="A77" s="109" t="s">
        <v>116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</row>
    <row r="78" spans="1:11" ht="15">
      <c r="A78" s="111" t="s">
        <v>220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</row>
    <row r="79" spans="1:11" ht="15.6" customHeight="1">
      <c r="A79" s="106" t="s">
        <v>118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</row>
    <row r="80" spans="1:11" ht="24.75" customHeight="1">
      <c r="A80" s="87" t="s">
        <v>119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1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</row>
    <row r="82" spans="1:11">
      <c r="A82" s="81" t="s">
        <v>129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</row>
    <row r="83" spans="1:1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1" ht="60">
      <c r="A84" s="31" t="s">
        <v>51</v>
      </c>
      <c r="B84" s="31" t="s">
        <v>17</v>
      </c>
      <c r="C84" s="16" t="s">
        <v>120</v>
      </c>
      <c r="D84" s="16" t="s">
        <v>121</v>
      </c>
      <c r="E84" s="16" t="s">
        <v>122</v>
      </c>
      <c r="F84" s="16" t="s">
        <v>101</v>
      </c>
      <c r="G84" s="16" t="s">
        <v>123</v>
      </c>
      <c r="H84" s="16" t="s">
        <v>124</v>
      </c>
      <c r="I84" s="11"/>
      <c r="J84" s="11"/>
      <c r="K84" s="11"/>
    </row>
    <row r="85" spans="1:11" ht="15">
      <c r="A85" s="31" t="s">
        <v>14</v>
      </c>
      <c r="B85" s="31" t="s">
        <v>27</v>
      </c>
      <c r="C85" s="31" t="s">
        <v>37</v>
      </c>
      <c r="D85" s="31" t="s">
        <v>45</v>
      </c>
      <c r="E85" s="31" t="s">
        <v>44</v>
      </c>
      <c r="F85" s="31" t="s">
        <v>52</v>
      </c>
      <c r="G85" s="31" t="s">
        <v>43</v>
      </c>
      <c r="H85" s="31" t="s">
        <v>53</v>
      </c>
      <c r="I85" s="11"/>
      <c r="J85" s="11"/>
      <c r="K85" s="11"/>
    </row>
    <row r="86" spans="1:11" ht="18.75" customHeight="1">
      <c r="A86" s="31" t="s">
        <v>54</v>
      </c>
      <c r="B86" s="31" t="s">
        <v>55</v>
      </c>
      <c r="C86" s="31" t="s">
        <v>20</v>
      </c>
      <c r="D86" s="31"/>
      <c r="E86" s="31"/>
      <c r="F86" s="31">
        <f>E86-D86</f>
        <v>0</v>
      </c>
      <c r="G86" s="31" t="s">
        <v>20</v>
      </c>
      <c r="H86" s="31" t="s">
        <v>20</v>
      </c>
      <c r="I86" s="11"/>
      <c r="J86" s="11"/>
      <c r="K86" s="11"/>
    </row>
    <row r="87" spans="1:11" ht="34.35" customHeight="1">
      <c r="A87" s="31"/>
      <c r="B87" s="31" t="s">
        <v>56</v>
      </c>
      <c r="C87" s="31" t="s">
        <v>20</v>
      </c>
      <c r="D87" s="31"/>
      <c r="E87" s="31"/>
      <c r="F87" s="31">
        <f>E87-D87</f>
        <v>0</v>
      </c>
      <c r="G87" s="31" t="s">
        <v>20</v>
      </c>
      <c r="H87" s="31" t="s">
        <v>20</v>
      </c>
      <c r="I87" s="11"/>
      <c r="J87" s="11"/>
      <c r="K87" s="11"/>
    </row>
    <row r="88" spans="1:11" ht="52.5" customHeight="1">
      <c r="A88" s="31"/>
      <c r="B88" s="31" t="s">
        <v>57</v>
      </c>
      <c r="C88" s="31" t="s">
        <v>20</v>
      </c>
      <c r="D88" s="31"/>
      <c r="E88" s="31"/>
      <c r="F88" s="31">
        <f>E88-D88</f>
        <v>0</v>
      </c>
      <c r="G88" s="31" t="s">
        <v>20</v>
      </c>
      <c r="H88" s="31" t="s">
        <v>20</v>
      </c>
      <c r="I88" s="11"/>
      <c r="J88" s="11"/>
      <c r="K88" s="11"/>
    </row>
    <row r="89" spans="1:11" ht="30.75" customHeight="1">
      <c r="A89" s="31"/>
      <c r="B89" s="31" t="s">
        <v>58</v>
      </c>
      <c r="C89" s="31" t="s">
        <v>20</v>
      </c>
      <c r="D89" s="31"/>
      <c r="E89" s="31"/>
      <c r="F89" s="31"/>
      <c r="G89" s="31" t="s">
        <v>20</v>
      </c>
      <c r="H89" s="31" t="s">
        <v>20</v>
      </c>
      <c r="I89" s="11"/>
      <c r="J89" s="11"/>
      <c r="K89" s="11"/>
    </row>
    <row r="90" spans="1:11" ht="16.350000000000001" customHeight="1">
      <c r="A90" s="31"/>
      <c r="B90" s="31" t="s">
        <v>59</v>
      </c>
      <c r="C90" s="31" t="s">
        <v>20</v>
      </c>
      <c r="D90" s="31"/>
      <c r="E90" s="31"/>
      <c r="F90" s="31"/>
      <c r="G90" s="31" t="s">
        <v>20</v>
      </c>
      <c r="H90" s="31" t="s">
        <v>20</v>
      </c>
      <c r="I90" s="11"/>
      <c r="J90" s="11"/>
      <c r="K90" s="11"/>
    </row>
    <row r="91" spans="1:11">
      <c r="A91" s="96" t="s">
        <v>152</v>
      </c>
      <c r="B91" s="80"/>
      <c r="C91" s="80"/>
      <c r="D91" s="80"/>
      <c r="E91" s="80"/>
      <c r="F91" s="80"/>
      <c r="G91" s="80"/>
      <c r="H91" s="80"/>
      <c r="I91" s="11"/>
      <c r="J91" s="11"/>
      <c r="K91" s="11"/>
    </row>
    <row r="92" spans="1:11" ht="31.5" customHeight="1">
      <c r="A92" s="31" t="s">
        <v>27</v>
      </c>
      <c r="B92" s="31" t="s">
        <v>61</v>
      </c>
      <c r="C92" s="31" t="s">
        <v>20</v>
      </c>
      <c r="D92" s="31"/>
      <c r="E92" s="31"/>
      <c r="F92" s="31">
        <f>E92-D92</f>
        <v>0</v>
      </c>
      <c r="G92" s="31" t="s">
        <v>20</v>
      </c>
      <c r="H92" s="31" t="s">
        <v>20</v>
      </c>
      <c r="I92" s="11"/>
      <c r="J92" s="11"/>
      <c r="K92" s="11"/>
    </row>
    <row r="93" spans="1:11">
      <c r="A93" s="96" t="s">
        <v>265</v>
      </c>
      <c r="B93" s="80"/>
      <c r="C93" s="80"/>
      <c r="D93" s="80"/>
      <c r="E93" s="80"/>
      <c r="F93" s="80"/>
      <c r="G93" s="80"/>
      <c r="H93" s="80"/>
      <c r="I93" s="11"/>
      <c r="J93" s="11"/>
      <c r="K93" s="11"/>
    </row>
    <row r="94" spans="1:11">
      <c r="A94" s="80" t="s">
        <v>63</v>
      </c>
      <c r="B94" s="80"/>
      <c r="C94" s="80"/>
      <c r="D94" s="80"/>
      <c r="E94" s="80"/>
      <c r="F94" s="80"/>
      <c r="G94" s="80"/>
      <c r="H94" s="80"/>
      <c r="I94" s="11"/>
      <c r="J94" s="11"/>
      <c r="K94" s="11"/>
    </row>
    <row r="95" spans="1:11" ht="27.4" customHeight="1">
      <c r="A95" s="31" t="s">
        <v>29</v>
      </c>
      <c r="B95" s="31" t="s">
        <v>64</v>
      </c>
      <c r="C95" s="31"/>
      <c r="D95" s="31"/>
      <c r="E95" s="31"/>
      <c r="F95" s="31"/>
      <c r="G95" s="31"/>
      <c r="H95" s="31"/>
      <c r="I95" s="11"/>
      <c r="J95" s="11"/>
      <c r="K95" s="11"/>
    </row>
    <row r="96" spans="1:11" ht="27.4" customHeight="1">
      <c r="A96" s="31"/>
      <c r="B96" s="31" t="s">
        <v>65</v>
      </c>
      <c r="C96" s="31"/>
      <c r="D96" s="31"/>
      <c r="E96" s="31"/>
      <c r="F96" s="31">
        <f>E96-D96</f>
        <v>0</v>
      </c>
      <c r="G96" s="31"/>
      <c r="H96" s="31"/>
      <c r="I96" s="11"/>
      <c r="J96" s="11"/>
      <c r="K96" s="11"/>
    </row>
    <row r="97" spans="1:11" ht="13.5" thickBot="1">
      <c r="A97" s="90" t="s">
        <v>66</v>
      </c>
      <c r="B97" s="91"/>
      <c r="C97" s="91"/>
      <c r="D97" s="91"/>
      <c r="E97" s="91"/>
      <c r="F97" s="91"/>
      <c r="G97" s="91"/>
      <c r="H97" s="92"/>
      <c r="I97" s="11"/>
      <c r="J97" s="11"/>
      <c r="K97" s="11"/>
    </row>
    <row r="98" spans="1:11" ht="32.1" customHeight="1">
      <c r="A98" s="31"/>
      <c r="B98" s="33" t="s">
        <v>151</v>
      </c>
      <c r="C98" s="31"/>
      <c r="D98" s="31"/>
      <c r="E98" s="31"/>
      <c r="F98" s="31">
        <f>E98-D98</f>
        <v>0</v>
      </c>
      <c r="G98" s="31"/>
      <c r="H98" s="31"/>
      <c r="I98" s="11"/>
      <c r="J98" s="11"/>
      <c r="K98" s="11"/>
    </row>
    <row r="99" spans="1:11" ht="32.1" customHeight="1">
      <c r="A99" s="31"/>
      <c r="B99" s="31" t="s">
        <v>68</v>
      </c>
      <c r="C99" s="31"/>
      <c r="D99" s="31"/>
      <c r="E99" s="31"/>
      <c r="F99" s="31"/>
      <c r="G99" s="31"/>
      <c r="H99" s="31"/>
      <c r="I99" s="11"/>
      <c r="J99" s="11"/>
      <c r="K99" s="11"/>
    </row>
    <row r="100" spans="1:11" ht="32.1" customHeight="1">
      <c r="A100" s="31" t="s">
        <v>30</v>
      </c>
      <c r="B100" s="31" t="s">
        <v>69</v>
      </c>
      <c r="C100" s="31" t="s">
        <v>20</v>
      </c>
      <c r="D100" s="31"/>
      <c r="E100" s="31"/>
      <c r="F100" s="31"/>
      <c r="G100" s="31" t="s">
        <v>20</v>
      </c>
      <c r="H100" s="31" t="s">
        <v>20</v>
      </c>
      <c r="I100" s="11"/>
      <c r="J100" s="11"/>
      <c r="K100" s="11"/>
    </row>
    <row r="101" spans="1:11" ht="15">
      <c r="A101" s="89" t="s">
        <v>263</v>
      </c>
      <c r="B101" s="89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1" ht="15">
      <c r="A102" s="89" t="s">
        <v>221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</row>
    <row r="103" spans="1:11">
      <c r="A103" s="89" t="s">
        <v>125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</row>
    <row r="104" spans="1:11" ht="27.75" customHeight="1">
      <c r="A104" s="86" t="s">
        <v>295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</row>
    <row r="105" spans="1:11" ht="15">
      <c r="A105" s="89" t="s">
        <v>296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</row>
    <row r="106" spans="1:11" ht="28.5" customHeight="1">
      <c r="A106" s="89" t="s">
        <v>326</v>
      </c>
      <c r="B106" s="89"/>
      <c r="C106" s="89"/>
      <c r="D106" s="89"/>
      <c r="E106" s="89"/>
      <c r="F106" s="89"/>
      <c r="G106" s="89"/>
      <c r="H106" s="89"/>
      <c r="I106" s="89"/>
      <c r="J106" s="89"/>
      <c r="K106" s="89"/>
    </row>
    <row r="107" spans="1:11" ht="15">
      <c r="A107" s="89" t="s">
        <v>266</v>
      </c>
      <c r="B107" s="89"/>
      <c r="C107" s="89"/>
      <c r="D107" s="89"/>
      <c r="E107" s="89"/>
      <c r="F107" s="89"/>
      <c r="G107" s="89"/>
      <c r="H107" s="89"/>
      <c r="I107" s="89"/>
      <c r="J107" s="89"/>
      <c r="K107" s="89"/>
    </row>
    <row r="108" spans="1:11" ht="15.75">
      <c r="A108" s="11"/>
      <c r="B108" s="142" t="s">
        <v>144</v>
      </c>
      <c r="C108" s="143"/>
      <c r="D108" s="20"/>
      <c r="E108" s="107" t="s">
        <v>388</v>
      </c>
      <c r="F108" s="107"/>
      <c r="G108" s="107"/>
      <c r="H108" s="11"/>
      <c r="I108" s="11"/>
      <c r="J108" s="11"/>
      <c r="K108" s="11"/>
    </row>
  </sheetData>
  <mergeCells count="74">
    <mergeCell ref="D7:K7"/>
    <mergeCell ref="D8:K8"/>
    <mergeCell ref="H1:K1"/>
    <mergeCell ref="H2:K2"/>
    <mergeCell ref="A3:K3"/>
    <mergeCell ref="D4:K4"/>
    <mergeCell ref="D6:K6"/>
    <mergeCell ref="D5:K5"/>
    <mergeCell ref="C10:K10"/>
    <mergeCell ref="A17:K17"/>
    <mergeCell ref="B11:K11"/>
    <mergeCell ref="I13:K13"/>
    <mergeCell ref="A13:A14"/>
    <mergeCell ref="B13:B14"/>
    <mergeCell ref="C13:E13"/>
    <mergeCell ref="F13:H13"/>
    <mergeCell ref="A12:K12"/>
    <mergeCell ref="A33:E33"/>
    <mergeCell ref="A20:K20"/>
    <mergeCell ref="A48:K48"/>
    <mergeCell ref="A26:E26"/>
    <mergeCell ref="A39:K39"/>
    <mergeCell ref="C43:E43"/>
    <mergeCell ref="F43:H43"/>
    <mergeCell ref="B41:B42"/>
    <mergeCell ref="I43:K43"/>
    <mergeCell ref="I41:K41"/>
    <mergeCell ref="C52:E52"/>
    <mergeCell ref="A64:K64"/>
    <mergeCell ref="C49:E49"/>
    <mergeCell ref="F49:H49"/>
    <mergeCell ref="I49:K49"/>
    <mergeCell ref="C60:E60"/>
    <mergeCell ref="F60:H60"/>
    <mergeCell ref="A45:K45"/>
    <mergeCell ref="C46:E46"/>
    <mergeCell ref="F46:H46"/>
    <mergeCell ref="A51:K51"/>
    <mergeCell ref="I46:K46"/>
    <mergeCell ref="C41:E41"/>
    <mergeCell ref="F41:H41"/>
    <mergeCell ref="A41:A42"/>
    <mergeCell ref="A94:H94"/>
    <mergeCell ref="A77:K77"/>
    <mergeCell ref="A78:K78"/>
    <mergeCell ref="A79:K79"/>
    <mergeCell ref="A80:K80"/>
    <mergeCell ref="A82:K82"/>
    <mergeCell ref="A91:H91"/>
    <mergeCell ref="A55:K55"/>
    <mergeCell ref="A56:K56"/>
    <mergeCell ref="A57:K57"/>
    <mergeCell ref="B60:B61"/>
    <mergeCell ref="A68:K68"/>
    <mergeCell ref="A93:H93"/>
    <mergeCell ref="I60:K60"/>
    <mergeCell ref="A59:K59"/>
    <mergeCell ref="A60:A61"/>
    <mergeCell ref="A97:H97"/>
    <mergeCell ref="A67:K67"/>
    <mergeCell ref="F52:H52"/>
    <mergeCell ref="I52:K52"/>
    <mergeCell ref="A58:K58"/>
    <mergeCell ref="A63:K63"/>
    <mergeCell ref="A54:K54"/>
    <mergeCell ref="E108:G108"/>
    <mergeCell ref="B108:C108"/>
    <mergeCell ref="A101:K101"/>
    <mergeCell ref="A102:K102"/>
    <mergeCell ref="A103:K103"/>
    <mergeCell ref="A104:K104"/>
    <mergeCell ref="A105:K105"/>
    <mergeCell ref="A106:K106"/>
    <mergeCell ref="A107:K107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08"/>
  <sheetViews>
    <sheetView view="pageBreakPreview" topLeftCell="A85" zoomScale="95" zoomScaleNormal="85" zoomScaleSheetLayoutView="85" workbookViewId="0">
      <selection activeCell="A33" sqref="A33:IV33"/>
    </sheetView>
  </sheetViews>
  <sheetFormatPr defaultColWidth="34" defaultRowHeight="12.75"/>
  <cols>
    <col min="1" max="1" width="5.28515625" style="2" customWidth="1"/>
    <col min="2" max="2" width="30.85546875" style="2" customWidth="1"/>
    <col min="3" max="3" width="13" style="2" customWidth="1"/>
    <col min="4" max="4" width="9.42578125" style="2" customWidth="1"/>
    <col min="5" max="5" width="12.7109375" style="2" customWidth="1"/>
    <col min="6" max="6" width="11.5703125" style="2" customWidth="1"/>
    <col min="7" max="7" width="9.28515625" style="2" customWidth="1"/>
    <col min="8" max="8" width="13.7109375" style="2" customWidth="1"/>
    <col min="9" max="9" width="10.140625" style="2" customWidth="1"/>
    <col min="10" max="10" width="9.42578125" style="2" customWidth="1"/>
    <col min="11" max="11" width="11.5703125" style="2" customWidth="1"/>
    <col min="12" max="16384" width="34" style="2"/>
  </cols>
  <sheetData>
    <row r="1" spans="1:11">
      <c r="H1" s="115" t="s">
        <v>70</v>
      </c>
      <c r="I1" s="115"/>
      <c r="J1" s="115"/>
      <c r="K1" s="115"/>
    </row>
    <row r="2" spans="1:11" ht="38.25" customHeight="1"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4.9" customHeight="1">
      <c r="A4" s="22" t="s">
        <v>72</v>
      </c>
      <c r="B4" s="22" t="s">
        <v>134</v>
      </c>
      <c r="C4" s="22"/>
      <c r="D4" s="117" t="s">
        <v>274</v>
      </c>
      <c r="E4" s="117"/>
      <c r="F4" s="117"/>
      <c r="G4" s="117"/>
      <c r="H4" s="117"/>
      <c r="I4" s="117"/>
      <c r="J4" s="117"/>
      <c r="K4" s="117"/>
    </row>
    <row r="5" spans="1:11" ht="18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5.450000000000003" customHeight="1">
      <c r="A6" s="22" t="s">
        <v>75</v>
      </c>
      <c r="B6" s="22" t="s">
        <v>135</v>
      </c>
      <c r="C6" s="22"/>
      <c r="D6" s="117" t="s">
        <v>274</v>
      </c>
      <c r="E6" s="117"/>
      <c r="F6" s="117"/>
      <c r="G6" s="117"/>
      <c r="H6" s="117"/>
      <c r="I6" s="117"/>
      <c r="J6" s="117"/>
      <c r="K6" s="117"/>
    </row>
    <row r="7" spans="1:11" ht="18" customHeight="1">
      <c r="B7" s="1" t="s">
        <v>73</v>
      </c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s="22" customFormat="1" ht="32.25" customHeight="1">
      <c r="A8" s="22" t="s">
        <v>77</v>
      </c>
      <c r="B8" s="22" t="s">
        <v>286</v>
      </c>
      <c r="C8" s="22">
        <v>1070</v>
      </c>
      <c r="D8" s="140" t="s">
        <v>294</v>
      </c>
      <c r="E8" s="140"/>
      <c r="F8" s="140"/>
      <c r="G8" s="140"/>
      <c r="H8" s="140"/>
      <c r="I8" s="140"/>
      <c r="J8" s="140"/>
      <c r="K8" s="140"/>
    </row>
    <row r="9" spans="1:11" s="1" customFormat="1" ht="18.75">
      <c r="A9" s="22"/>
      <c r="B9" s="1" t="s">
        <v>73</v>
      </c>
      <c r="C9" s="3" t="s">
        <v>79</v>
      </c>
    </row>
    <row r="10" spans="1:11" s="1" customFormat="1" ht="32.1" customHeight="1">
      <c r="A10" s="22" t="s">
        <v>80</v>
      </c>
      <c r="B10" s="22" t="s">
        <v>81</v>
      </c>
      <c r="C10" s="141" t="s">
        <v>404</v>
      </c>
      <c r="D10" s="141"/>
      <c r="E10" s="141"/>
      <c r="F10" s="141"/>
      <c r="G10" s="141"/>
      <c r="H10" s="141"/>
      <c r="I10" s="141"/>
      <c r="J10" s="141"/>
      <c r="K10" s="141"/>
    </row>
    <row r="11" spans="1:11" s="1" customFormat="1" ht="16.899999999999999" customHeight="1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 ht="18" customHeight="1">
      <c r="A12" s="113" t="s">
        <v>282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 ht="16.899999999999999" customHeight="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84</v>
      </c>
      <c r="J14" s="4" t="s">
        <v>85</v>
      </c>
      <c r="K14" s="4" t="s">
        <v>86</v>
      </c>
    </row>
    <row r="15" spans="1:11" s="5" customFormat="1" ht="11.25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5">
      <c r="A16" s="23" t="s">
        <v>14</v>
      </c>
      <c r="B16" s="24" t="s">
        <v>128</v>
      </c>
      <c r="C16" s="55">
        <v>4500</v>
      </c>
      <c r="D16" s="55"/>
      <c r="E16" s="55">
        <f>C16+D16</f>
        <v>4500</v>
      </c>
      <c r="F16" s="55">
        <v>4500</v>
      </c>
      <c r="G16" s="55"/>
      <c r="H16" s="55">
        <f>F16+G16</f>
        <v>4500</v>
      </c>
      <c r="I16" s="55">
        <f>C16-F16</f>
        <v>0</v>
      </c>
      <c r="J16" s="55">
        <f>D16-G16</f>
        <v>0</v>
      </c>
      <c r="K16" s="55">
        <f>I16+J16</f>
        <v>0</v>
      </c>
    </row>
    <row r="17" spans="1:11" ht="21.75" customHeight="1">
      <c r="A17" s="113" t="s">
        <v>306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49.35" customHeight="1">
      <c r="A19" s="32">
        <v>1</v>
      </c>
      <c r="B19" s="26" t="s">
        <v>155</v>
      </c>
      <c r="C19" s="39">
        <v>4500</v>
      </c>
      <c r="D19" s="39"/>
      <c r="E19" s="39">
        <f>C19+D19</f>
        <v>4500</v>
      </c>
      <c r="F19" s="39">
        <v>4500</v>
      </c>
      <c r="G19" s="39"/>
      <c r="H19" s="39">
        <f>F19+G19</f>
        <v>4500</v>
      </c>
      <c r="I19" s="55">
        <f>C19-F19</f>
        <v>0</v>
      </c>
      <c r="J19" s="55">
        <f>D19-G19</f>
        <v>0</v>
      </c>
      <c r="K19" s="55">
        <f>I19+J19</f>
        <v>0</v>
      </c>
    </row>
    <row r="20" spans="1:11" ht="21.6" customHeight="1">
      <c r="A20" s="113" t="s">
        <v>102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36">
      <c r="A21" s="26" t="s">
        <v>16</v>
      </c>
      <c r="B21" s="26" t="s">
        <v>17</v>
      </c>
      <c r="C21" s="6" t="s">
        <v>99</v>
      </c>
      <c r="D21" s="6" t="s">
        <v>100</v>
      </c>
      <c r="E21" s="6" t="s">
        <v>101</v>
      </c>
    </row>
    <row r="22" spans="1:11" ht="15">
      <c r="A22" s="26" t="s">
        <v>14</v>
      </c>
      <c r="B22" s="26" t="s">
        <v>19</v>
      </c>
      <c r="C22" s="26" t="s">
        <v>20</v>
      </c>
      <c r="D22" s="26"/>
      <c r="E22" s="26" t="s">
        <v>20</v>
      </c>
    </row>
    <row r="23" spans="1:11" ht="15">
      <c r="A23" s="26"/>
      <c r="B23" s="26" t="s">
        <v>21</v>
      </c>
      <c r="C23" s="26"/>
      <c r="D23" s="26"/>
      <c r="E23" s="26"/>
    </row>
    <row r="24" spans="1:11" ht="15">
      <c r="A24" s="26" t="s">
        <v>22</v>
      </c>
      <c r="B24" s="26" t="s">
        <v>23</v>
      </c>
      <c r="C24" s="26" t="s">
        <v>20</v>
      </c>
      <c r="D24" s="26"/>
      <c r="E24" s="26" t="s">
        <v>20</v>
      </c>
    </row>
    <row r="25" spans="1:11" ht="15">
      <c r="A25" s="26" t="s">
        <v>24</v>
      </c>
      <c r="B25" s="26" t="s">
        <v>25</v>
      </c>
      <c r="C25" s="26" t="s">
        <v>20</v>
      </c>
      <c r="D25" s="26"/>
      <c r="E25" s="26" t="s">
        <v>20</v>
      </c>
    </row>
    <row r="26" spans="1:11">
      <c r="A26" s="120" t="s">
        <v>26</v>
      </c>
      <c r="B26" s="120"/>
      <c r="C26" s="120"/>
      <c r="D26" s="120"/>
      <c r="E26" s="120"/>
    </row>
    <row r="27" spans="1:11" ht="15">
      <c r="A27" s="26" t="s">
        <v>27</v>
      </c>
      <c r="B27" s="26" t="s">
        <v>28</v>
      </c>
      <c r="C27" s="23">
        <f>SUM(C29:C32)</f>
        <v>0</v>
      </c>
      <c r="D27" s="23">
        <f>SUM(D29:D32)</f>
        <v>0</v>
      </c>
      <c r="E27" s="23">
        <f>SUM(E29:E32)</f>
        <v>0</v>
      </c>
    </row>
    <row r="28" spans="1:11" ht="15">
      <c r="A28" s="26"/>
      <c r="B28" s="26" t="s">
        <v>21</v>
      </c>
      <c r="C28" s="23"/>
      <c r="D28" s="23"/>
      <c r="E28" s="23"/>
    </row>
    <row r="29" spans="1:11" ht="15">
      <c r="A29" s="26" t="s">
        <v>29</v>
      </c>
      <c r="B29" s="26" t="s">
        <v>23</v>
      </c>
      <c r="C29" s="23"/>
      <c r="D29" s="23"/>
      <c r="E29" s="23">
        <f>C29-D29</f>
        <v>0</v>
      </c>
    </row>
    <row r="30" spans="1:11" ht="15">
      <c r="A30" s="26" t="s">
        <v>30</v>
      </c>
      <c r="B30" s="26" t="s">
        <v>31</v>
      </c>
      <c r="C30" s="23"/>
      <c r="D30" s="23"/>
      <c r="E30" s="23">
        <f>C30-D30</f>
        <v>0</v>
      </c>
    </row>
    <row r="31" spans="1:11" ht="15">
      <c r="A31" s="26" t="s">
        <v>32</v>
      </c>
      <c r="B31" s="26" t="s">
        <v>33</v>
      </c>
      <c r="C31" s="23"/>
      <c r="D31" s="23"/>
      <c r="E31" s="23">
        <f>C31-D31</f>
        <v>0</v>
      </c>
    </row>
    <row r="32" spans="1:11" ht="15">
      <c r="A32" s="26" t="s">
        <v>34</v>
      </c>
      <c r="B32" s="26" t="s">
        <v>35</v>
      </c>
      <c r="C32" s="23"/>
      <c r="D32" s="23"/>
      <c r="E32" s="23">
        <f>C32-D32</f>
        <v>0</v>
      </c>
    </row>
    <row r="33" spans="1:11" ht="14.25" customHeight="1">
      <c r="A33" s="120" t="s">
        <v>36</v>
      </c>
      <c r="B33" s="120"/>
      <c r="C33" s="120"/>
      <c r="D33" s="120"/>
      <c r="E33" s="120"/>
    </row>
    <row r="34" spans="1:11" ht="15">
      <c r="A34" s="26" t="s">
        <v>37</v>
      </c>
      <c r="B34" s="26" t="s">
        <v>38</v>
      </c>
      <c r="C34" s="26" t="s">
        <v>20</v>
      </c>
      <c r="D34" s="26"/>
      <c r="E34" s="26"/>
    </row>
    <row r="35" spans="1:11" ht="15">
      <c r="A35" s="26"/>
      <c r="B35" s="26" t="s">
        <v>21</v>
      </c>
      <c r="C35" s="26"/>
      <c r="D35" s="26"/>
      <c r="E35" s="26"/>
    </row>
    <row r="36" spans="1:11" ht="15">
      <c r="A36" s="26" t="s">
        <v>39</v>
      </c>
      <c r="B36" s="26" t="s">
        <v>23</v>
      </c>
      <c r="C36" s="26" t="s">
        <v>20</v>
      </c>
      <c r="D36" s="26"/>
      <c r="E36" s="26"/>
    </row>
    <row r="37" spans="1:11" ht="15">
      <c r="A37" s="26" t="s">
        <v>40</v>
      </c>
      <c r="B37" s="26" t="s">
        <v>35</v>
      </c>
      <c r="C37" s="26" t="s">
        <v>20</v>
      </c>
      <c r="D37" s="26"/>
      <c r="E37" s="26"/>
    </row>
    <row r="39" spans="1:11" ht="16.149999999999999" customHeight="1">
      <c r="A39" s="113" t="s">
        <v>336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1" spans="1:11">
      <c r="A41" s="120" t="s">
        <v>16</v>
      </c>
      <c r="B41" s="120" t="s">
        <v>17</v>
      </c>
      <c r="C41" s="120" t="s">
        <v>41</v>
      </c>
      <c r="D41" s="120"/>
      <c r="E41" s="120"/>
      <c r="F41" s="120" t="s">
        <v>42</v>
      </c>
      <c r="G41" s="120"/>
      <c r="H41" s="120"/>
      <c r="I41" s="120" t="s">
        <v>18</v>
      </c>
      <c r="J41" s="120"/>
      <c r="K41" s="120"/>
    </row>
    <row r="42" spans="1:11" ht="22.5">
      <c r="A42" s="120"/>
      <c r="B42" s="120"/>
      <c r="C42" s="10" t="s">
        <v>157</v>
      </c>
      <c r="D42" s="10" t="s">
        <v>127</v>
      </c>
      <c r="E42" s="4" t="s">
        <v>86</v>
      </c>
      <c r="F42" s="10" t="s">
        <v>157</v>
      </c>
      <c r="G42" s="10" t="s">
        <v>127</v>
      </c>
      <c r="H42" s="4" t="s">
        <v>86</v>
      </c>
      <c r="I42" s="10" t="s">
        <v>157</v>
      </c>
      <c r="J42" s="10" t="s">
        <v>127</v>
      </c>
      <c r="K42" s="4" t="s">
        <v>86</v>
      </c>
    </row>
    <row r="43" spans="1:11" s="7" customFormat="1" ht="14.25">
      <c r="A43" s="28" t="s">
        <v>104</v>
      </c>
      <c r="B43" s="2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 s="7" customFormat="1" ht="51">
      <c r="A44" s="28"/>
      <c r="B44" s="54" t="s">
        <v>222</v>
      </c>
      <c r="C44" s="50">
        <v>4500000</v>
      </c>
      <c r="D44" s="50"/>
      <c r="E44" s="50">
        <f>C44+D44</f>
        <v>4500000</v>
      </c>
      <c r="F44" s="43">
        <v>4500000</v>
      </c>
      <c r="G44" s="50"/>
      <c r="H44" s="50">
        <f>F44+G44</f>
        <v>4500000</v>
      </c>
      <c r="I44" s="40">
        <f>F44-C44</f>
        <v>0</v>
      </c>
      <c r="J44" s="40">
        <f>G44-D44</f>
        <v>0</v>
      </c>
      <c r="K44" s="40">
        <f>I44+J44</f>
        <v>0</v>
      </c>
    </row>
    <row r="45" spans="1:11" ht="19.5" customHeight="1">
      <c r="A45" s="123" t="s">
        <v>133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s="7" customFormat="1" ht="14.25">
      <c r="A46" s="28" t="s">
        <v>106</v>
      </c>
      <c r="B46" s="28" t="s">
        <v>107</v>
      </c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>
      <c r="A47" s="26"/>
      <c r="B47" s="26" t="s">
        <v>301</v>
      </c>
      <c r="C47" s="23">
        <v>2890</v>
      </c>
      <c r="D47" s="23"/>
      <c r="E47" s="23">
        <f>C47+D47</f>
        <v>2890</v>
      </c>
      <c r="F47" s="23">
        <v>2890</v>
      </c>
      <c r="G47" s="23"/>
      <c r="H47" s="23">
        <f>F47+G47</f>
        <v>2890</v>
      </c>
      <c r="I47" s="23">
        <f>F47-C47</f>
        <v>0</v>
      </c>
      <c r="J47" s="23">
        <f>G47-D47</f>
        <v>0</v>
      </c>
      <c r="K47" s="23">
        <f>I47+J47</f>
        <v>0</v>
      </c>
    </row>
    <row r="48" spans="1:11" ht="15" customHeight="1">
      <c r="A48" s="122" t="s">
        <v>217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s="7" customFormat="1" ht="14.25">
      <c r="A49" s="28" t="s">
        <v>108</v>
      </c>
      <c r="B49" s="28" t="s">
        <v>109</v>
      </c>
      <c r="C49" s="119"/>
      <c r="D49" s="119"/>
      <c r="E49" s="119"/>
      <c r="F49" s="119"/>
      <c r="G49" s="119"/>
      <c r="H49" s="119"/>
      <c r="I49" s="119"/>
      <c r="J49" s="119"/>
      <c r="K49" s="119"/>
    </row>
    <row r="50" spans="1:11" s="7" customFormat="1" ht="25.5">
      <c r="A50" s="28"/>
      <c r="B50" s="26" t="s">
        <v>302</v>
      </c>
      <c r="C50" s="23">
        <v>129.76</v>
      </c>
      <c r="D50" s="23"/>
      <c r="E50" s="23">
        <f>C50+D50</f>
        <v>129.76</v>
      </c>
      <c r="F50" s="23">
        <v>129.76</v>
      </c>
      <c r="G50" s="23"/>
      <c r="H50" s="23">
        <f>F50+G50</f>
        <v>129.76</v>
      </c>
      <c r="I50" s="23">
        <f>F50-C50</f>
        <v>0</v>
      </c>
      <c r="J50" s="23">
        <f>G50-D50</f>
        <v>0</v>
      </c>
      <c r="K50" s="23">
        <f>I50+J50</f>
        <v>0</v>
      </c>
    </row>
    <row r="51" spans="1:11" ht="15" customHeight="1">
      <c r="A51" s="122" t="s">
        <v>289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</row>
    <row r="52" spans="1:11" s="7" customFormat="1" ht="14.25">
      <c r="A52" s="28">
        <v>4</v>
      </c>
      <c r="B52" s="29" t="s">
        <v>132</v>
      </c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s="7" customFormat="1" ht="25.5">
      <c r="A53" s="28"/>
      <c r="B53" s="26" t="s">
        <v>307</v>
      </c>
      <c r="C53" s="23">
        <v>100</v>
      </c>
      <c r="D53" s="23"/>
      <c r="E53" s="23">
        <f>C53+D53</f>
        <v>100</v>
      </c>
      <c r="F53" s="23">
        <v>100</v>
      </c>
      <c r="G53" s="23"/>
      <c r="H53" s="23">
        <f>F53+G53</f>
        <v>100</v>
      </c>
      <c r="I53" s="23">
        <f>F53-C53</f>
        <v>0</v>
      </c>
      <c r="J53" s="23">
        <f>G53-D53</f>
        <v>0</v>
      </c>
      <c r="K53" s="23">
        <f>I53+J53</f>
        <v>0</v>
      </c>
    </row>
    <row r="54" spans="1:11" ht="16.149999999999999" customHeight="1">
      <c r="A54" s="101" t="s">
        <v>133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</row>
    <row r="55" spans="1:11" ht="33" customHeight="1">
      <c r="A55" s="126" t="s">
        <v>111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</row>
    <row r="56" spans="1:11" ht="17.45" customHeight="1">
      <c r="A56" s="125" t="s">
        <v>337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</row>
    <row r="57" spans="1:11" ht="16.149999999999999" customHeight="1">
      <c r="A57" s="124" t="s">
        <v>112</v>
      </c>
      <c r="B57" s="124"/>
      <c r="C57" s="124"/>
      <c r="D57" s="124"/>
      <c r="E57" s="124"/>
      <c r="F57" s="124"/>
      <c r="G57" s="124"/>
      <c r="H57" s="124"/>
      <c r="I57" s="124"/>
      <c r="J57" s="124"/>
      <c r="K57" s="124"/>
    </row>
    <row r="58" spans="1:11">
      <c r="A58" s="125" t="s">
        <v>113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</row>
    <row r="59" spans="1:11" ht="17.45" customHeight="1">
      <c r="A59" s="114" t="s">
        <v>46</v>
      </c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28.15" customHeight="1">
      <c r="A60" s="120" t="s">
        <v>16</v>
      </c>
      <c r="B60" s="120" t="s">
        <v>17</v>
      </c>
      <c r="C60" s="112" t="s">
        <v>47</v>
      </c>
      <c r="D60" s="112"/>
      <c r="E60" s="112"/>
      <c r="F60" s="112" t="s">
        <v>48</v>
      </c>
      <c r="G60" s="112"/>
      <c r="H60" s="112"/>
      <c r="I60" s="130" t="s">
        <v>114</v>
      </c>
      <c r="J60" s="112"/>
      <c r="K60" s="112"/>
    </row>
    <row r="61" spans="1:11" s="5" customFormat="1" ht="26.25" customHeight="1">
      <c r="A61" s="120"/>
      <c r="B61" s="120"/>
      <c r="C61" s="4" t="s">
        <v>84</v>
      </c>
      <c r="D61" s="4" t="s">
        <v>85</v>
      </c>
      <c r="E61" s="4" t="s">
        <v>86</v>
      </c>
      <c r="F61" s="4" t="s">
        <v>84</v>
      </c>
      <c r="G61" s="4" t="s">
        <v>85</v>
      </c>
      <c r="H61" s="4" t="s">
        <v>86</v>
      </c>
      <c r="I61" s="4" t="s">
        <v>84</v>
      </c>
      <c r="J61" s="4" t="s">
        <v>85</v>
      </c>
      <c r="K61" s="4" t="s">
        <v>86</v>
      </c>
    </row>
    <row r="62" spans="1:11" ht="15">
      <c r="A62" s="26"/>
      <c r="B62" s="26" t="s">
        <v>49</v>
      </c>
      <c r="C62" s="55">
        <v>770</v>
      </c>
      <c r="D62" s="55"/>
      <c r="E62" s="55">
        <f>C62+D62</f>
        <v>770</v>
      </c>
      <c r="F62" s="55">
        <v>4500</v>
      </c>
      <c r="G62" s="55"/>
      <c r="H62" s="55">
        <f>F62+G62</f>
        <v>4500</v>
      </c>
      <c r="I62" s="50">
        <f>F62/C62*100</f>
        <v>584.41558441558448</v>
      </c>
      <c r="J62" s="50"/>
      <c r="K62" s="50">
        <f>H62/E62*100</f>
        <v>584.41558441558448</v>
      </c>
    </row>
    <row r="63" spans="1:11" ht="28.9" customHeight="1">
      <c r="A63" s="139" t="s">
        <v>115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39"/>
    </row>
    <row r="64" spans="1:11" ht="36" customHeight="1">
      <c r="A64" s="138" t="s">
        <v>223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</row>
    <row r="65" spans="1:11" ht="15">
      <c r="A65" s="26"/>
      <c r="B65" s="26" t="s">
        <v>21</v>
      </c>
      <c r="C65" s="26"/>
      <c r="D65" s="26"/>
      <c r="E65" s="26"/>
      <c r="F65" s="8"/>
      <c r="G65" s="8"/>
      <c r="H65" s="8"/>
      <c r="I65" s="8"/>
      <c r="J65" s="8"/>
      <c r="K65" s="8"/>
    </row>
    <row r="66" spans="1:11" ht="60">
      <c r="A66" s="23">
        <v>1</v>
      </c>
      <c r="B66" s="33" t="s">
        <v>155</v>
      </c>
      <c r="C66" s="46">
        <v>770</v>
      </c>
      <c r="D66" s="46"/>
      <c r="E66" s="46">
        <f>C66+D66</f>
        <v>770</v>
      </c>
      <c r="F66" s="46">
        <v>4500</v>
      </c>
      <c r="G66" s="46"/>
      <c r="H66" s="46">
        <f>F66+G66</f>
        <v>4500</v>
      </c>
      <c r="I66" s="50">
        <f>F66/C66*100</f>
        <v>584.41558441558448</v>
      </c>
      <c r="J66" s="50"/>
      <c r="K66" s="50">
        <f>H66/E66*100</f>
        <v>584.41558441558448</v>
      </c>
    </row>
    <row r="67" spans="1:11" ht="30.6" customHeight="1">
      <c r="A67" s="131" t="s">
        <v>117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</row>
    <row r="68" spans="1:11" ht="33" customHeight="1">
      <c r="A68" s="138" t="s">
        <v>223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</row>
    <row r="69" spans="1:11" s="7" customFormat="1" ht="14.25">
      <c r="A69" s="28" t="s">
        <v>104</v>
      </c>
      <c r="B69" s="28" t="s">
        <v>105</v>
      </c>
      <c r="C69" s="23"/>
      <c r="D69" s="23"/>
      <c r="E69" s="23"/>
      <c r="F69" s="23"/>
      <c r="G69" s="23"/>
      <c r="H69" s="23"/>
      <c r="I69" s="38"/>
      <c r="J69" s="38"/>
      <c r="K69" s="38"/>
    </row>
    <row r="70" spans="1:11" ht="51">
      <c r="A70" s="26"/>
      <c r="B70" s="54" t="s">
        <v>335</v>
      </c>
      <c r="C70" s="43">
        <v>770000</v>
      </c>
      <c r="D70" s="50"/>
      <c r="E70" s="50">
        <f>C70+D70</f>
        <v>770000</v>
      </c>
      <c r="F70" s="43">
        <v>4500000</v>
      </c>
      <c r="G70" s="50"/>
      <c r="H70" s="50">
        <f>F70+G70</f>
        <v>4500000</v>
      </c>
      <c r="I70" s="50">
        <f>F70/C70*100</f>
        <v>584.41558441558448</v>
      </c>
      <c r="J70" s="50"/>
      <c r="K70" s="50">
        <f>H70/E70*100</f>
        <v>584.41558441558448</v>
      </c>
    </row>
    <row r="71" spans="1:11" s="7" customFormat="1" ht="14.25">
      <c r="A71" s="28" t="s">
        <v>106</v>
      </c>
      <c r="B71" s="36" t="s">
        <v>107</v>
      </c>
      <c r="C71" s="34"/>
      <c r="D71" s="34"/>
      <c r="E71" s="34"/>
      <c r="F71" s="34"/>
      <c r="G71" s="34"/>
      <c r="H71" s="34"/>
      <c r="I71" s="50"/>
      <c r="J71" s="50"/>
      <c r="K71" s="50"/>
    </row>
    <row r="72" spans="1:11">
      <c r="A72" s="26"/>
      <c r="B72" s="31" t="s">
        <v>301</v>
      </c>
      <c r="C72" s="32">
        <v>2000</v>
      </c>
      <c r="D72" s="32"/>
      <c r="E72" s="32">
        <f>C72+D72</f>
        <v>2000</v>
      </c>
      <c r="F72" s="32">
        <v>2890</v>
      </c>
      <c r="G72" s="32"/>
      <c r="H72" s="32">
        <f>F72+G72</f>
        <v>2890</v>
      </c>
      <c r="I72" s="50">
        <f>F72/C72*100</f>
        <v>144.5</v>
      </c>
      <c r="J72" s="50"/>
      <c r="K72" s="50">
        <f>H72/E72*100</f>
        <v>144.5</v>
      </c>
    </row>
    <row r="73" spans="1:11" s="7" customFormat="1" ht="14.25">
      <c r="A73" s="28" t="s">
        <v>108</v>
      </c>
      <c r="B73" s="36" t="s">
        <v>109</v>
      </c>
      <c r="C73" s="34"/>
      <c r="D73" s="34"/>
      <c r="E73" s="34"/>
      <c r="F73" s="34"/>
      <c r="G73" s="34"/>
      <c r="H73" s="34"/>
      <c r="I73" s="50"/>
      <c r="J73" s="50"/>
      <c r="K73" s="50"/>
    </row>
    <row r="74" spans="1:11" ht="25.5">
      <c r="A74" s="26"/>
      <c r="B74" s="31" t="s">
        <v>302</v>
      </c>
      <c r="C74" s="32">
        <v>32.08</v>
      </c>
      <c r="D74" s="32"/>
      <c r="E74" s="32">
        <f>C74+D74</f>
        <v>32.08</v>
      </c>
      <c r="F74" s="32">
        <v>129.76</v>
      </c>
      <c r="G74" s="32"/>
      <c r="H74" s="32">
        <f>F74+G74</f>
        <v>129.76</v>
      </c>
      <c r="I74" s="50">
        <f>F74/C74*100</f>
        <v>404.48877805486285</v>
      </c>
      <c r="J74" s="50"/>
      <c r="K74" s="50">
        <f>H74/E74*100</f>
        <v>404.48877805486285</v>
      </c>
    </row>
    <row r="75" spans="1:11" s="7" customFormat="1" ht="14.25">
      <c r="A75" s="28">
        <v>4</v>
      </c>
      <c r="B75" s="30" t="s">
        <v>132</v>
      </c>
      <c r="C75" s="34"/>
      <c r="D75" s="34"/>
      <c r="E75" s="34"/>
      <c r="F75" s="34"/>
      <c r="G75" s="34"/>
      <c r="H75" s="34"/>
      <c r="I75" s="50"/>
      <c r="J75" s="50"/>
      <c r="K75" s="50"/>
    </row>
    <row r="76" spans="1:11" ht="25.5">
      <c r="A76" s="26"/>
      <c r="B76" s="31" t="s">
        <v>307</v>
      </c>
      <c r="C76" s="32">
        <v>100</v>
      </c>
      <c r="D76" s="32"/>
      <c r="E76" s="32">
        <f>C76+D76</f>
        <v>100</v>
      </c>
      <c r="F76" s="32">
        <v>100</v>
      </c>
      <c r="G76" s="32"/>
      <c r="H76" s="32">
        <f>F76+G76</f>
        <v>100</v>
      </c>
      <c r="I76" s="50">
        <f>F76/C76*100</f>
        <v>100</v>
      </c>
      <c r="J76" s="50"/>
      <c r="K76" s="50">
        <f>H76/E76*100</f>
        <v>100</v>
      </c>
    </row>
    <row r="77" spans="1:11" ht="17.45" customHeight="1">
      <c r="A77" s="131" t="s">
        <v>116</v>
      </c>
      <c r="B77" s="131"/>
      <c r="C77" s="131"/>
      <c r="D77" s="131"/>
      <c r="E77" s="131"/>
      <c r="F77" s="131"/>
      <c r="G77" s="131"/>
      <c r="H77" s="131"/>
      <c r="I77" s="131"/>
      <c r="J77" s="131"/>
      <c r="K77" s="131"/>
    </row>
    <row r="78" spans="1:11" ht="33" customHeight="1">
      <c r="A78" s="136" t="s">
        <v>224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11" ht="14.1" customHeight="1">
      <c r="A79" s="135" t="s">
        <v>118</v>
      </c>
      <c r="B79" s="135"/>
      <c r="C79" s="135"/>
      <c r="D79" s="135"/>
      <c r="E79" s="135"/>
      <c r="F79" s="135"/>
      <c r="G79" s="135"/>
      <c r="H79" s="135"/>
      <c r="I79" s="135"/>
      <c r="J79" s="135"/>
      <c r="K79" s="135"/>
    </row>
    <row r="80" spans="1:11" ht="17.45" customHeight="1">
      <c r="A80" s="125" t="s">
        <v>119</v>
      </c>
      <c r="B80" s="125"/>
      <c r="C80" s="125"/>
      <c r="D80" s="125"/>
      <c r="E80" s="125"/>
      <c r="F80" s="125"/>
      <c r="G80" s="125"/>
      <c r="H80" s="125"/>
      <c r="I80" s="125"/>
      <c r="J80" s="125"/>
      <c r="K80" s="125"/>
    </row>
    <row r="82" spans="1:11" ht="15" customHeight="1">
      <c r="A82" s="113" t="s">
        <v>129</v>
      </c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4" spans="1:11" ht="60">
      <c r="A84" s="26" t="s">
        <v>51</v>
      </c>
      <c r="B84" s="26" t="s">
        <v>17</v>
      </c>
      <c r="C84" s="6" t="s">
        <v>120</v>
      </c>
      <c r="D84" s="6" t="s">
        <v>121</v>
      </c>
      <c r="E84" s="6" t="s">
        <v>122</v>
      </c>
      <c r="F84" s="6" t="s">
        <v>101</v>
      </c>
      <c r="G84" s="6" t="s">
        <v>123</v>
      </c>
      <c r="H84" s="6" t="s">
        <v>124</v>
      </c>
    </row>
    <row r="85" spans="1:11" ht="15">
      <c r="A85" s="26" t="s">
        <v>14</v>
      </c>
      <c r="B85" s="26" t="s">
        <v>27</v>
      </c>
      <c r="C85" s="26" t="s">
        <v>37</v>
      </c>
      <c r="D85" s="26" t="s">
        <v>45</v>
      </c>
      <c r="E85" s="26" t="s">
        <v>44</v>
      </c>
      <c r="F85" s="26" t="s">
        <v>52</v>
      </c>
      <c r="G85" s="26" t="s">
        <v>43</v>
      </c>
      <c r="H85" s="26" t="s">
        <v>53</v>
      </c>
    </row>
    <row r="86" spans="1:11" ht="15">
      <c r="A86" s="26" t="s">
        <v>54</v>
      </c>
      <c r="B86" s="26" t="s">
        <v>55</v>
      </c>
      <c r="C86" s="26" t="s">
        <v>20</v>
      </c>
      <c r="D86" s="26"/>
      <c r="E86" s="26"/>
      <c r="F86" s="26">
        <f>E86-D86</f>
        <v>0</v>
      </c>
      <c r="G86" s="26" t="s">
        <v>20</v>
      </c>
      <c r="H86" s="26" t="s">
        <v>20</v>
      </c>
    </row>
    <row r="87" spans="1:11" ht="15">
      <c r="A87" s="26"/>
      <c r="B87" s="26" t="s">
        <v>56</v>
      </c>
      <c r="C87" s="26" t="s">
        <v>20</v>
      </c>
      <c r="D87" s="26"/>
      <c r="E87" s="26"/>
      <c r="F87" s="26">
        <f>E87-D87</f>
        <v>0</v>
      </c>
      <c r="G87" s="26" t="s">
        <v>20</v>
      </c>
      <c r="H87" s="26" t="s">
        <v>20</v>
      </c>
    </row>
    <row r="88" spans="1:11" ht="45">
      <c r="A88" s="26"/>
      <c r="B88" s="26" t="s">
        <v>57</v>
      </c>
      <c r="C88" s="26" t="s">
        <v>20</v>
      </c>
      <c r="D88" s="26"/>
      <c r="E88" s="26"/>
      <c r="F88" s="26">
        <f>E88-D88</f>
        <v>0</v>
      </c>
      <c r="G88" s="26" t="s">
        <v>20</v>
      </c>
      <c r="H88" s="26" t="s">
        <v>20</v>
      </c>
    </row>
    <row r="89" spans="1:11" ht="15">
      <c r="A89" s="26"/>
      <c r="B89" s="26" t="s">
        <v>58</v>
      </c>
      <c r="C89" s="26" t="s">
        <v>20</v>
      </c>
      <c r="D89" s="26"/>
      <c r="E89" s="26"/>
      <c r="F89" s="26"/>
      <c r="G89" s="26" t="s">
        <v>20</v>
      </c>
      <c r="H89" s="26" t="s">
        <v>20</v>
      </c>
    </row>
    <row r="90" spans="1:11" ht="15">
      <c r="A90" s="26"/>
      <c r="B90" s="26" t="s">
        <v>59</v>
      </c>
      <c r="C90" s="26" t="s">
        <v>20</v>
      </c>
      <c r="D90" s="26"/>
      <c r="E90" s="26"/>
      <c r="F90" s="26"/>
      <c r="G90" s="26" t="s">
        <v>20</v>
      </c>
      <c r="H90" s="26" t="s">
        <v>20</v>
      </c>
    </row>
    <row r="91" spans="1:11">
      <c r="A91" s="122" t="s">
        <v>152</v>
      </c>
      <c r="B91" s="120"/>
      <c r="C91" s="120"/>
      <c r="D91" s="120"/>
      <c r="E91" s="120"/>
      <c r="F91" s="120"/>
      <c r="G91" s="120"/>
      <c r="H91" s="120"/>
    </row>
    <row r="92" spans="1:11" ht="30">
      <c r="A92" s="26" t="s">
        <v>27</v>
      </c>
      <c r="B92" s="26" t="s">
        <v>61</v>
      </c>
      <c r="C92" s="26" t="s">
        <v>20</v>
      </c>
      <c r="D92" s="26"/>
      <c r="E92" s="26"/>
      <c r="F92" s="26">
        <f>E92-D92</f>
        <v>0</v>
      </c>
      <c r="G92" s="26" t="s">
        <v>20</v>
      </c>
      <c r="H92" s="26" t="s">
        <v>20</v>
      </c>
    </row>
    <row r="93" spans="1:11">
      <c r="A93" s="122" t="s">
        <v>265</v>
      </c>
      <c r="B93" s="120"/>
      <c r="C93" s="120"/>
      <c r="D93" s="120"/>
      <c r="E93" s="120"/>
      <c r="F93" s="120"/>
      <c r="G93" s="120"/>
      <c r="H93" s="120"/>
    </row>
    <row r="94" spans="1:11">
      <c r="A94" s="120" t="s">
        <v>63</v>
      </c>
      <c r="B94" s="120"/>
      <c r="C94" s="120"/>
      <c r="D94" s="120"/>
      <c r="E94" s="120"/>
      <c r="F94" s="120"/>
      <c r="G94" s="120"/>
      <c r="H94" s="120"/>
    </row>
    <row r="95" spans="1:11" ht="15">
      <c r="A95" s="26" t="s">
        <v>29</v>
      </c>
      <c r="B95" s="26" t="s">
        <v>64</v>
      </c>
      <c r="C95" s="26"/>
      <c r="D95" s="26"/>
      <c r="E95" s="26"/>
      <c r="F95" s="26"/>
      <c r="G95" s="26"/>
      <c r="H95" s="26"/>
    </row>
    <row r="96" spans="1:11" ht="30">
      <c r="A96" s="26"/>
      <c r="B96" s="26" t="s">
        <v>65</v>
      </c>
      <c r="C96" s="26"/>
      <c r="D96" s="26"/>
      <c r="E96" s="26"/>
      <c r="F96" s="26">
        <f>E96-D96</f>
        <v>0</v>
      </c>
      <c r="G96" s="26"/>
      <c r="H96" s="26"/>
    </row>
    <row r="97" spans="1:11" ht="13.5" thickBot="1">
      <c r="A97" s="132" t="s">
        <v>66</v>
      </c>
      <c r="B97" s="133"/>
      <c r="C97" s="133"/>
      <c r="D97" s="133"/>
      <c r="E97" s="133"/>
      <c r="F97" s="133"/>
      <c r="G97" s="133"/>
      <c r="H97" s="134"/>
    </row>
    <row r="98" spans="1:11" ht="21" customHeight="1">
      <c r="A98" s="26"/>
      <c r="B98" s="27" t="s">
        <v>151</v>
      </c>
      <c r="C98" s="26"/>
      <c r="D98" s="26"/>
      <c r="E98" s="26"/>
      <c r="F98" s="26">
        <f>E98-D98</f>
        <v>0</v>
      </c>
      <c r="G98" s="26"/>
      <c r="H98" s="26"/>
    </row>
    <row r="99" spans="1:11" ht="16.5" customHeight="1">
      <c r="A99" s="26"/>
      <c r="B99" s="26" t="s">
        <v>68</v>
      </c>
      <c r="C99" s="26"/>
      <c r="D99" s="26"/>
      <c r="E99" s="26"/>
      <c r="F99" s="26"/>
      <c r="G99" s="26"/>
      <c r="H99" s="26"/>
    </row>
    <row r="100" spans="1:11" ht="30">
      <c r="A100" s="26" t="s">
        <v>30</v>
      </c>
      <c r="B100" s="26" t="s">
        <v>69</v>
      </c>
      <c r="C100" s="26" t="s">
        <v>20</v>
      </c>
      <c r="D100" s="26"/>
      <c r="E100" s="26"/>
      <c r="F100" s="26"/>
      <c r="G100" s="26" t="s">
        <v>20</v>
      </c>
      <c r="H100" s="26" t="s">
        <v>20</v>
      </c>
    </row>
    <row r="101" spans="1:11" ht="22.9" customHeight="1">
      <c r="A101" s="129" t="s">
        <v>263</v>
      </c>
      <c r="B101" s="129"/>
      <c r="C101" s="129"/>
      <c r="D101" s="129"/>
      <c r="E101" s="129"/>
      <c r="F101" s="129"/>
      <c r="G101" s="129"/>
      <c r="H101" s="129"/>
      <c r="I101" s="129"/>
      <c r="J101" s="129"/>
      <c r="K101" s="129"/>
    </row>
    <row r="102" spans="1:11" ht="18" customHeight="1">
      <c r="A102" s="129" t="s">
        <v>225</v>
      </c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</row>
    <row r="103" spans="1:11" ht="18" customHeight="1">
      <c r="A103" s="129" t="s">
        <v>125</v>
      </c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21.75" customHeight="1">
      <c r="A104" s="137" t="s">
        <v>297</v>
      </c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</row>
    <row r="105" spans="1:11" ht="21" customHeight="1">
      <c r="A105" s="129" t="s">
        <v>298</v>
      </c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</row>
    <row r="106" spans="1:11" ht="24.75" customHeight="1">
      <c r="A106" s="129" t="s">
        <v>325</v>
      </c>
      <c r="B106" s="129"/>
      <c r="C106" s="129"/>
      <c r="D106" s="129"/>
      <c r="E106" s="129"/>
      <c r="F106" s="129"/>
      <c r="G106" s="129"/>
      <c r="H106" s="129"/>
      <c r="I106" s="129"/>
      <c r="J106" s="129"/>
      <c r="K106" s="129"/>
    </row>
    <row r="107" spans="1:11" ht="21" customHeight="1">
      <c r="A107" s="129" t="s">
        <v>266</v>
      </c>
      <c r="B107" s="129"/>
      <c r="C107" s="129"/>
      <c r="D107" s="129"/>
      <c r="E107" s="129"/>
      <c r="F107" s="129"/>
      <c r="G107" s="129"/>
      <c r="H107" s="129"/>
      <c r="I107" s="129"/>
      <c r="J107" s="129"/>
      <c r="K107" s="129"/>
    </row>
    <row r="108" spans="1:11" ht="15.75">
      <c r="B108" s="9" t="s">
        <v>144</v>
      </c>
      <c r="C108" s="9"/>
      <c r="D108" s="9"/>
      <c r="E108" s="128" t="s">
        <v>388</v>
      </c>
      <c r="F108" s="128"/>
      <c r="G108" s="128"/>
    </row>
  </sheetData>
  <mergeCells count="73">
    <mergeCell ref="E108:G108"/>
    <mergeCell ref="A101:K101"/>
    <mergeCell ref="A102:K102"/>
    <mergeCell ref="A103:K103"/>
    <mergeCell ref="A104:K104"/>
    <mergeCell ref="A105:K105"/>
    <mergeCell ref="A106:K106"/>
    <mergeCell ref="A107:K107"/>
    <mergeCell ref="A91:H91"/>
    <mergeCell ref="A93:H93"/>
    <mergeCell ref="A94:H94"/>
    <mergeCell ref="A78:K78"/>
    <mergeCell ref="A64:K64"/>
    <mergeCell ref="A67:K67"/>
    <mergeCell ref="A68:K68"/>
    <mergeCell ref="A77:K77"/>
    <mergeCell ref="A79:K79"/>
    <mergeCell ref="A80:K80"/>
    <mergeCell ref="A82:K82"/>
    <mergeCell ref="A63:K63"/>
    <mergeCell ref="I60:K60"/>
    <mergeCell ref="A97:H97"/>
    <mergeCell ref="C60:E60"/>
    <mergeCell ref="F60:H60"/>
    <mergeCell ref="A51:K51"/>
    <mergeCell ref="C52:E52"/>
    <mergeCell ref="F52:H52"/>
    <mergeCell ref="I52:K52"/>
    <mergeCell ref="A60:A61"/>
    <mergeCell ref="B60:B61"/>
    <mergeCell ref="A59:K59"/>
    <mergeCell ref="A48:K48"/>
    <mergeCell ref="A57:K57"/>
    <mergeCell ref="A54:K54"/>
    <mergeCell ref="A55:K55"/>
    <mergeCell ref="A58:K58"/>
    <mergeCell ref="A56:K56"/>
    <mergeCell ref="C49:E49"/>
    <mergeCell ref="F49:H49"/>
    <mergeCell ref="I49:K49"/>
    <mergeCell ref="C43:E43"/>
    <mergeCell ref="F43:H43"/>
    <mergeCell ref="I43:K43"/>
    <mergeCell ref="A45:K45"/>
    <mergeCell ref="C46:E46"/>
    <mergeCell ref="F46:H46"/>
    <mergeCell ref="I46:K46"/>
    <mergeCell ref="D8:K8"/>
    <mergeCell ref="A39:K39"/>
    <mergeCell ref="A41:A42"/>
    <mergeCell ref="B41:B42"/>
    <mergeCell ref="C41:E41"/>
    <mergeCell ref="F41:H41"/>
    <mergeCell ref="I41:K41"/>
    <mergeCell ref="A26:E26"/>
    <mergeCell ref="A33:E33"/>
    <mergeCell ref="C13:E13"/>
    <mergeCell ref="B11:K11"/>
    <mergeCell ref="F13:H13"/>
    <mergeCell ref="I13:K13"/>
    <mergeCell ref="A12:K12"/>
    <mergeCell ref="A13:A14"/>
    <mergeCell ref="B13:B14"/>
    <mergeCell ref="H1:K1"/>
    <mergeCell ref="H2:K2"/>
    <mergeCell ref="A3:K3"/>
    <mergeCell ref="D4:K4"/>
    <mergeCell ref="A17:K17"/>
    <mergeCell ref="A20:K20"/>
    <mergeCell ref="C10:K10"/>
    <mergeCell ref="D5:K5"/>
    <mergeCell ref="D6:K6"/>
    <mergeCell ref="D7:K7"/>
  </mergeCells>
  <phoneticPr fontId="17" type="noConversion"/>
  <pageMargins left="0.9055118110236221" right="0.51181102362204722" top="0.55118110236220474" bottom="0.55118110236220474" header="0.31496062992125984" footer="0.31496062992125984"/>
  <pageSetup paperSize="9" scale="65" orientation="portrait" r:id="rId1"/>
  <rowBreaks count="2" manualBreakCount="2">
    <brk id="45" max="16383" man="1"/>
    <brk id="6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118"/>
  <sheetViews>
    <sheetView view="pageBreakPreview" topLeftCell="A91" zoomScaleNormal="100" workbookViewId="0">
      <selection activeCell="A34" sqref="A34:IV34"/>
    </sheetView>
  </sheetViews>
  <sheetFormatPr defaultColWidth="34" defaultRowHeight="12.75"/>
  <cols>
    <col min="1" max="1" width="5.28515625" style="2" customWidth="1"/>
    <col min="2" max="2" width="30.85546875" style="2" customWidth="1"/>
    <col min="3" max="3" width="13" style="2" customWidth="1"/>
    <col min="4" max="4" width="9.42578125" style="2" customWidth="1"/>
    <col min="5" max="5" width="12.7109375" style="2" customWidth="1"/>
    <col min="6" max="6" width="11.5703125" style="2" customWidth="1"/>
    <col min="7" max="7" width="9.28515625" style="2" customWidth="1"/>
    <col min="8" max="8" width="13.7109375" style="2" customWidth="1"/>
    <col min="9" max="9" width="10.140625" style="2" customWidth="1"/>
    <col min="10" max="10" width="9.42578125" style="2" customWidth="1"/>
    <col min="11" max="11" width="11.5703125" style="2" customWidth="1"/>
    <col min="12" max="16384" width="34" style="2"/>
  </cols>
  <sheetData>
    <row r="1" spans="1:11">
      <c r="H1" s="115" t="s">
        <v>70</v>
      </c>
      <c r="I1" s="115"/>
      <c r="J1" s="115"/>
      <c r="K1" s="115"/>
    </row>
    <row r="2" spans="1:11" ht="38.25" customHeight="1"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4.9" customHeight="1">
      <c r="A4" s="22" t="s">
        <v>72</v>
      </c>
      <c r="B4" s="22" t="s">
        <v>134</v>
      </c>
      <c r="C4" s="22"/>
      <c r="D4" s="117" t="s">
        <v>274</v>
      </c>
      <c r="E4" s="117"/>
      <c r="F4" s="117"/>
      <c r="G4" s="117"/>
      <c r="H4" s="117"/>
      <c r="I4" s="117"/>
      <c r="J4" s="117"/>
      <c r="K4" s="117"/>
    </row>
    <row r="5" spans="1:11" ht="18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5.450000000000003" customHeight="1">
      <c r="A6" s="22" t="s">
        <v>75</v>
      </c>
      <c r="B6" s="22" t="s">
        <v>135</v>
      </c>
      <c r="C6" s="22"/>
      <c r="D6" s="117" t="s">
        <v>274</v>
      </c>
      <c r="E6" s="117"/>
      <c r="F6" s="117"/>
      <c r="G6" s="117"/>
      <c r="H6" s="117"/>
      <c r="I6" s="117"/>
      <c r="J6" s="117"/>
      <c r="K6" s="117"/>
    </row>
    <row r="7" spans="1:11" ht="18" customHeight="1">
      <c r="B7" s="1" t="s">
        <v>73</v>
      </c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s="22" customFormat="1" ht="32.25" customHeight="1">
      <c r="A8" s="22" t="s">
        <v>77</v>
      </c>
      <c r="B8" s="22" t="s">
        <v>475</v>
      </c>
      <c r="C8" s="22">
        <v>1070</v>
      </c>
      <c r="D8" s="146" t="s">
        <v>476</v>
      </c>
      <c r="E8" s="140"/>
      <c r="F8" s="140"/>
      <c r="G8" s="140"/>
      <c r="H8" s="140"/>
      <c r="I8" s="140"/>
      <c r="J8" s="140"/>
      <c r="K8" s="140"/>
    </row>
    <row r="9" spans="1:11" s="1" customFormat="1" ht="18.75">
      <c r="A9" s="22"/>
      <c r="B9" s="1" t="s">
        <v>73</v>
      </c>
      <c r="C9" s="3" t="s">
        <v>79</v>
      </c>
    </row>
    <row r="10" spans="1:11" s="1" customFormat="1" ht="51" customHeight="1">
      <c r="A10" s="22" t="s">
        <v>80</v>
      </c>
      <c r="B10" s="22" t="s">
        <v>81</v>
      </c>
      <c r="C10" s="145" t="s">
        <v>477</v>
      </c>
      <c r="D10" s="141"/>
      <c r="E10" s="141"/>
      <c r="F10" s="141"/>
      <c r="G10" s="141"/>
      <c r="H10" s="141"/>
      <c r="I10" s="141"/>
      <c r="J10" s="141"/>
      <c r="K10" s="141"/>
    </row>
    <row r="11" spans="1:11" s="1" customFormat="1" ht="16.899999999999999" customHeight="1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 ht="18" customHeight="1">
      <c r="A12" s="113" t="s">
        <v>282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 ht="16.899999999999999" customHeight="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84</v>
      </c>
      <c r="J14" s="4" t="s">
        <v>85</v>
      </c>
      <c r="K14" s="4" t="s">
        <v>86</v>
      </c>
    </row>
    <row r="15" spans="1:11" s="5" customFormat="1" ht="11.25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5">
      <c r="A16" s="23" t="s">
        <v>14</v>
      </c>
      <c r="B16" s="24" t="s">
        <v>128</v>
      </c>
      <c r="C16" s="55">
        <v>92.3</v>
      </c>
      <c r="D16" s="55"/>
      <c r="E16" s="55">
        <f>C16+D16</f>
        <v>92.3</v>
      </c>
      <c r="F16" s="55">
        <v>92.150999999999996</v>
      </c>
      <c r="G16" s="55"/>
      <c r="H16" s="55">
        <f>F16+G16</f>
        <v>92.150999999999996</v>
      </c>
      <c r="I16" s="55">
        <f>C16-F16</f>
        <v>0.14900000000000091</v>
      </c>
      <c r="J16" s="55">
        <f>D16-G16</f>
        <v>0</v>
      </c>
      <c r="K16" s="55">
        <f>I16+J16</f>
        <v>0.14900000000000091</v>
      </c>
    </row>
    <row r="17" spans="1:11" ht="29.25" customHeight="1">
      <c r="A17" s="113" t="s">
        <v>480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63.75">
      <c r="A19" s="23">
        <v>1</v>
      </c>
      <c r="B19" s="26" t="s">
        <v>478</v>
      </c>
      <c r="C19" s="23">
        <v>81.5</v>
      </c>
      <c r="D19" s="23"/>
      <c r="E19" s="39">
        <f>C19+D19</f>
        <v>81.5</v>
      </c>
      <c r="F19" s="23">
        <v>81.450999999999993</v>
      </c>
      <c r="G19" s="23"/>
      <c r="H19" s="39">
        <f>F19+G19</f>
        <v>81.450999999999993</v>
      </c>
      <c r="I19" s="55">
        <f>C19-F19</f>
        <v>4.9000000000006594E-2</v>
      </c>
      <c r="J19" s="55"/>
      <c r="K19" s="55">
        <f>I19+J19</f>
        <v>4.9000000000006594E-2</v>
      </c>
    </row>
    <row r="20" spans="1:11" ht="49.35" customHeight="1">
      <c r="A20" s="32">
        <v>2</v>
      </c>
      <c r="B20" s="26" t="s">
        <v>479</v>
      </c>
      <c r="C20" s="39">
        <v>10.8</v>
      </c>
      <c r="D20" s="39"/>
      <c r="E20" s="39">
        <f>C20+D20</f>
        <v>10.8</v>
      </c>
      <c r="F20" s="39">
        <v>10.7</v>
      </c>
      <c r="G20" s="39"/>
      <c r="H20" s="39">
        <f>F20+G20</f>
        <v>10.7</v>
      </c>
      <c r="I20" s="55">
        <f>C20-F20</f>
        <v>0.10000000000000142</v>
      </c>
      <c r="J20" s="55"/>
      <c r="K20" s="55">
        <f>I20+J20</f>
        <v>0.10000000000000142</v>
      </c>
    </row>
    <row r="21" spans="1:11" ht="21.6" customHeight="1">
      <c r="A21" s="113" t="s">
        <v>102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</row>
    <row r="22" spans="1:11" ht="36">
      <c r="A22" s="26" t="s">
        <v>16</v>
      </c>
      <c r="B22" s="26" t="s">
        <v>17</v>
      </c>
      <c r="C22" s="6" t="s">
        <v>99</v>
      </c>
      <c r="D22" s="6" t="s">
        <v>100</v>
      </c>
      <c r="E22" s="6" t="s">
        <v>101</v>
      </c>
    </row>
    <row r="23" spans="1:11" ht="15">
      <c r="A23" s="26" t="s">
        <v>14</v>
      </c>
      <c r="B23" s="26" t="s">
        <v>19</v>
      </c>
      <c r="C23" s="26" t="s">
        <v>20</v>
      </c>
      <c r="D23" s="26"/>
      <c r="E23" s="26" t="s">
        <v>20</v>
      </c>
    </row>
    <row r="24" spans="1:11" ht="15">
      <c r="A24" s="26"/>
      <c r="B24" s="26" t="s">
        <v>21</v>
      </c>
      <c r="C24" s="26"/>
      <c r="D24" s="26"/>
      <c r="E24" s="26"/>
    </row>
    <row r="25" spans="1:11" ht="15">
      <c r="A25" s="26" t="s">
        <v>22</v>
      </c>
      <c r="B25" s="26" t="s">
        <v>23</v>
      </c>
      <c r="C25" s="26" t="s">
        <v>20</v>
      </c>
      <c r="D25" s="26"/>
      <c r="E25" s="26" t="s">
        <v>20</v>
      </c>
    </row>
    <row r="26" spans="1:11" ht="15">
      <c r="A26" s="26" t="s">
        <v>24</v>
      </c>
      <c r="B26" s="26" t="s">
        <v>25</v>
      </c>
      <c r="C26" s="26" t="s">
        <v>20</v>
      </c>
      <c r="D26" s="26"/>
      <c r="E26" s="26" t="s">
        <v>20</v>
      </c>
    </row>
    <row r="27" spans="1:11">
      <c r="A27" s="120" t="s">
        <v>26</v>
      </c>
      <c r="B27" s="120"/>
      <c r="C27" s="120"/>
      <c r="D27" s="120"/>
      <c r="E27" s="120"/>
    </row>
    <row r="28" spans="1:11" ht="15">
      <c r="A28" s="26" t="s">
        <v>27</v>
      </c>
      <c r="B28" s="26" t="s">
        <v>28</v>
      </c>
      <c r="C28" s="23">
        <f>SUM(C30:C33)</f>
        <v>0</v>
      </c>
      <c r="D28" s="23">
        <f>SUM(D30:D33)</f>
        <v>0</v>
      </c>
      <c r="E28" s="23">
        <f>SUM(E30:E33)</f>
        <v>0</v>
      </c>
    </row>
    <row r="29" spans="1:11" ht="15">
      <c r="A29" s="26"/>
      <c r="B29" s="26" t="s">
        <v>21</v>
      </c>
      <c r="C29" s="23"/>
      <c r="D29" s="23"/>
      <c r="E29" s="23"/>
    </row>
    <row r="30" spans="1:11" ht="15">
      <c r="A30" s="26" t="s">
        <v>29</v>
      </c>
      <c r="B30" s="26" t="s">
        <v>23</v>
      </c>
      <c r="C30" s="23"/>
      <c r="D30" s="23"/>
      <c r="E30" s="23">
        <f>C30-D30</f>
        <v>0</v>
      </c>
    </row>
    <row r="31" spans="1:11" ht="15">
      <c r="A31" s="26" t="s">
        <v>30</v>
      </c>
      <c r="B31" s="26" t="s">
        <v>31</v>
      </c>
      <c r="C31" s="23"/>
      <c r="D31" s="23"/>
      <c r="E31" s="23">
        <f>C31-D31</f>
        <v>0</v>
      </c>
    </row>
    <row r="32" spans="1:11" ht="15">
      <c r="A32" s="26" t="s">
        <v>32</v>
      </c>
      <c r="B32" s="26" t="s">
        <v>33</v>
      </c>
      <c r="C32" s="23"/>
      <c r="D32" s="23"/>
      <c r="E32" s="23">
        <f>C32-D32</f>
        <v>0</v>
      </c>
    </row>
    <row r="33" spans="1:11" ht="15">
      <c r="A33" s="26" t="s">
        <v>34</v>
      </c>
      <c r="B33" s="26" t="s">
        <v>35</v>
      </c>
      <c r="C33" s="23"/>
      <c r="D33" s="23"/>
      <c r="E33" s="23">
        <f>C33-D33</f>
        <v>0</v>
      </c>
    </row>
    <row r="34" spans="1:11">
      <c r="A34" s="120" t="s">
        <v>36</v>
      </c>
      <c r="B34" s="120"/>
      <c r="C34" s="120"/>
      <c r="D34" s="120"/>
      <c r="E34" s="120"/>
    </row>
    <row r="35" spans="1:11" ht="15">
      <c r="A35" s="26" t="s">
        <v>37</v>
      </c>
      <c r="B35" s="26" t="s">
        <v>38</v>
      </c>
      <c r="C35" s="26" t="s">
        <v>20</v>
      </c>
      <c r="D35" s="26"/>
      <c r="E35" s="26"/>
    </row>
    <row r="36" spans="1:11" ht="15">
      <c r="A36" s="26"/>
      <c r="B36" s="26" t="s">
        <v>21</v>
      </c>
      <c r="C36" s="26"/>
      <c r="D36" s="26"/>
      <c r="E36" s="26"/>
    </row>
    <row r="37" spans="1:11" ht="15">
      <c r="A37" s="26" t="s">
        <v>39</v>
      </c>
      <c r="B37" s="26" t="s">
        <v>23</v>
      </c>
      <c r="C37" s="26" t="s">
        <v>20</v>
      </c>
      <c r="D37" s="26"/>
      <c r="E37" s="26"/>
    </row>
    <row r="38" spans="1:11" ht="15">
      <c r="A38" s="26" t="s">
        <v>40</v>
      </c>
      <c r="B38" s="26" t="s">
        <v>35</v>
      </c>
      <c r="C38" s="26" t="s">
        <v>20</v>
      </c>
      <c r="D38" s="26"/>
      <c r="E38" s="26"/>
    </row>
    <row r="40" spans="1:11" ht="16.149999999999999" customHeight="1">
      <c r="A40" s="113" t="s">
        <v>336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2" spans="1:11">
      <c r="A42" s="120" t="s">
        <v>16</v>
      </c>
      <c r="B42" s="120" t="s">
        <v>17</v>
      </c>
      <c r="C42" s="120" t="s">
        <v>41</v>
      </c>
      <c r="D42" s="120"/>
      <c r="E42" s="120"/>
      <c r="F42" s="120" t="s">
        <v>42</v>
      </c>
      <c r="G42" s="120"/>
      <c r="H42" s="120"/>
      <c r="I42" s="120" t="s">
        <v>18</v>
      </c>
      <c r="J42" s="120"/>
      <c r="K42" s="120"/>
    </row>
    <row r="43" spans="1:11" ht="22.5">
      <c r="A43" s="120"/>
      <c r="B43" s="120"/>
      <c r="C43" s="10" t="s">
        <v>157</v>
      </c>
      <c r="D43" s="10" t="s">
        <v>127</v>
      </c>
      <c r="E43" s="4" t="s">
        <v>86</v>
      </c>
      <c r="F43" s="10" t="s">
        <v>157</v>
      </c>
      <c r="G43" s="10" t="s">
        <v>127</v>
      </c>
      <c r="H43" s="4" t="s">
        <v>86</v>
      </c>
      <c r="I43" s="10" t="s">
        <v>157</v>
      </c>
      <c r="J43" s="10" t="s">
        <v>127</v>
      </c>
      <c r="K43" s="4" t="s">
        <v>86</v>
      </c>
    </row>
    <row r="44" spans="1:11" s="7" customFormat="1" ht="14.25">
      <c r="A44" s="28" t="s">
        <v>104</v>
      </c>
      <c r="B44" s="28" t="s">
        <v>105</v>
      </c>
      <c r="C44" s="119"/>
      <c r="D44" s="119"/>
      <c r="E44" s="119"/>
      <c r="F44" s="119"/>
      <c r="G44" s="119"/>
      <c r="H44" s="119"/>
      <c r="I44" s="119"/>
      <c r="J44" s="119"/>
      <c r="K44" s="119"/>
    </row>
    <row r="45" spans="1:11" s="7" customFormat="1" ht="25.5">
      <c r="A45" s="28"/>
      <c r="B45" s="26" t="s">
        <v>481</v>
      </c>
      <c r="C45" s="23">
        <v>81500</v>
      </c>
      <c r="D45" s="23"/>
      <c r="E45" s="50">
        <f>C45+D45</f>
        <v>81500</v>
      </c>
      <c r="F45" s="23">
        <v>81450.83</v>
      </c>
      <c r="G45" s="23"/>
      <c r="H45" s="50">
        <f>F45+G45</f>
        <v>81450.83</v>
      </c>
      <c r="I45" s="40">
        <f>F45-C45</f>
        <v>-49.169999999998254</v>
      </c>
      <c r="J45" s="40">
        <f>G45-D45</f>
        <v>0</v>
      </c>
      <c r="K45" s="40">
        <f>I45+J45</f>
        <v>-49.169999999998254</v>
      </c>
    </row>
    <row r="46" spans="1:11" s="7" customFormat="1" ht="38.25">
      <c r="A46" s="28"/>
      <c r="B46" s="54" t="s">
        <v>482</v>
      </c>
      <c r="C46" s="50">
        <v>10800</v>
      </c>
      <c r="D46" s="50"/>
      <c r="E46" s="50">
        <f>C46+D46</f>
        <v>10800</v>
      </c>
      <c r="F46" s="43">
        <v>10700</v>
      </c>
      <c r="G46" s="50"/>
      <c r="H46" s="50">
        <f>F46+G46</f>
        <v>10700</v>
      </c>
      <c r="I46" s="40">
        <f>F46-C46</f>
        <v>-100</v>
      </c>
      <c r="J46" s="40">
        <f>G46-D46</f>
        <v>0</v>
      </c>
      <c r="K46" s="40">
        <f>I46+J46</f>
        <v>-100</v>
      </c>
    </row>
    <row r="47" spans="1:11" ht="27" customHeight="1">
      <c r="A47" s="123" t="s">
        <v>483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s="7" customFormat="1" ht="14.25">
      <c r="A48" s="28" t="s">
        <v>106</v>
      </c>
      <c r="B48" s="28" t="s">
        <v>484</v>
      </c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s="7" customFormat="1" ht="25.5">
      <c r="A49" s="28"/>
      <c r="B49" s="26" t="s">
        <v>485</v>
      </c>
      <c r="C49" s="23">
        <v>140</v>
      </c>
      <c r="D49" s="23"/>
      <c r="E49" s="23">
        <f>C49+D49</f>
        <v>140</v>
      </c>
      <c r="F49" s="23">
        <v>140</v>
      </c>
      <c r="G49" s="23"/>
      <c r="H49" s="23">
        <f>F49+G49</f>
        <v>140</v>
      </c>
      <c r="I49" s="23">
        <f>F49-C49</f>
        <v>0</v>
      </c>
      <c r="J49" s="23">
        <f>G49-D49</f>
        <v>0</v>
      </c>
      <c r="K49" s="23">
        <f>I49+J49</f>
        <v>0</v>
      </c>
    </row>
    <row r="50" spans="1:11" ht="38.25">
      <c r="A50" s="26"/>
      <c r="B50" s="26" t="s">
        <v>486</v>
      </c>
      <c r="C50" s="23">
        <v>4</v>
      </c>
      <c r="D50" s="23"/>
      <c r="E50" s="23">
        <f>C50+D50</f>
        <v>4</v>
      </c>
      <c r="F50" s="23">
        <v>4</v>
      </c>
      <c r="G50" s="23"/>
      <c r="H50" s="23">
        <f>F50+G50</f>
        <v>4</v>
      </c>
      <c r="I50" s="23">
        <f>F50-C50</f>
        <v>0</v>
      </c>
      <c r="J50" s="23">
        <f>G50-D50</f>
        <v>0</v>
      </c>
      <c r="K50" s="23">
        <f>I50+J50</f>
        <v>0</v>
      </c>
    </row>
    <row r="51" spans="1:11" ht="15" customHeight="1">
      <c r="A51" s="122" t="s">
        <v>217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</row>
    <row r="52" spans="1:11" s="7" customFormat="1" ht="14.25">
      <c r="A52" s="28" t="s">
        <v>108</v>
      </c>
      <c r="B52" s="28" t="s">
        <v>109</v>
      </c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s="7" customFormat="1" ht="38.25">
      <c r="A53" s="28"/>
      <c r="B53" s="26" t="s">
        <v>487</v>
      </c>
      <c r="C53" s="23">
        <v>582.14</v>
      </c>
      <c r="D53" s="23"/>
      <c r="E53" s="23">
        <f>C53+D53</f>
        <v>582.14</v>
      </c>
      <c r="F53" s="23">
        <v>581.79</v>
      </c>
      <c r="G53" s="23"/>
      <c r="H53" s="23">
        <f>F53+G53</f>
        <v>581.79</v>
      </c>
      <c r="I53" s="23">
        <f>F53-C53</f>
        <v>-0.35000000000002274</v>
      </c>
      <c r="J53" s="23">
        <f>G53-D53</f>
        <v>0</v>
      </c>
      <c r="K53" s="23">
        <f>I53+J53</f>
        <v>-0.35000000000002274</v>
      </c>
    </row>
    <row r="54" spans="1:11" s="7" customFormat="1" ht="38.25">
      <c r="A54" s="28"/>
      <c r="B54" s="26" t="s">
        <v>488</v>
      </c>
      <c r="C54" s="23">
        <v>2700</v>
      </c>
      <c r="D54" s="23"/>
      <c r="E54" s="23">
        <f>C54+D54</f>
        <v>2700</v>
      </c>
      <c r="F54" s="23">
        <v>2675</v>
      </c>
      <c r="G54" s="23"/>
      <c r="H54" s="23">
        <f>F54+G54</f>
        <v>2675</v>
      </c>
      <c r="I54" s="23">
        <f>F54-C54</f>
        <v>-25</v>
      </c>
      <c r="J54" s="23">
        <f>G54-D54</f>
        <v>0</v>
      </c>
      <c r="K54" s="23">
        <f>I54+J54</f>
        <v>-25</v>
      </c>
    </row>
    <row r="55" spans="1:11" ht="28.5" customHeight="1">
      <c r="A55" s="122" t="s">
        <v>489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</row>
    <row r="56" spans="1:11" s="7" customFormat="1" ht="14.25">
      <c r="A56" s="28">
        <v>4</v>
      </c>
      <c r="B56" s="29" t="s">
        <v>132</v>
      </c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s="7" customFormat="1" ht="30">
      <c r="A57" s="28"/>
      <c r="B57" s="27" t="s">
        <v>490</v>
      </c>
      <c r="C57" s="23">
        <v>100</v>
      </c>
      <c r="D57" s="23"/>
      <c r="E57" s="23">
        <f>C57+D57</f>
        <v>100</v>
      </c>
      <c r="F57" s="23">
        <v>100</v>
      </c>
      <c r="G57" s="23"/>
      <c r="H57" s="23">
        <f>F57+G57</f>
        <v>100</v>
      </c>
      <c r="I57" s="23">
        <f>F57-C57</f>
        <v>0</v>
      </c>
      <c r="J57" s="23">
        <f>G57-D57</f>
        <v>0</v>
      </c>
      <c r="K57" s="23">
        <f>I57+J57</f>
        <v>0</v>
      </c>
    </row>
    <row r="58" spans="1:11" s="7" customFormat="1" ht="38.25">
      <c r="A58" s="28"/>
      <c r="B58" s="26" t="s">
        <v>491</v>
      </c>
      <c r="C58" s="23">
        <v>100</v>
      </c>
      <c r="D58" s="23"/>
      <c r="E58" s="23">
        <f>C58+D58</f>
        <v>100</v>
      </c>
      <c r="F58" s="23">
        <v>100</v>
      </c>
      <c r="G58" s="23"/>
      <c r="H58" s="23">
        <f>F58+G58</f>
        <v>100</v>
      </c>
      <c r="I58" s="23">
        <f>F58-C58</f>
        <v>0</v>
      </c>
      <c r="J58" s="23">
        <f>G58-D58</f>
        <v>0</v>
      </c>
      <c r="K58" s="23">
        <f>I58+J58</f>
        <v>0</v>
      </c>
    </row>
    <row r="59" spans="1:11" ht="16.149999999999999" customHeight="1">
      <c r="A59" s="101" t="s">
        <v>133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</row>
    <row r="60" spans="1:11" ht="33" customHeight="1">
      <c r="A60" s="126" t="s">
        <v>111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1" ht="17.45" customHeight="1">
      <c r="A61" s="125" t="s">
        <v>337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16.149999999999999" customHeight="1">
      <c r="A62" s="124" t="s">
        <v>112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>
      <c r="A63" s="125" t="s">
        <v>113</v>
      </c>
      <c r="B63" s="125"/>
      <c r="C63" s="125"/>
      <c r="D63" s="125"/>
      <c r="E63" s="125"/>
      <c r="F63" s="125"/>
      <c r="G63" s="125"/>
      <c r="H63" s="125"/>
      <c r="I63" s="125"/>
      <c r="J63" s="125"/>
      <c r="K63" s="125"/>
    </row>
    <row r="64" spans="1:11" ht="17.45" customHeight="1">
      <c r="A64" s="114" t="s">
        <v>46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28.15" customHeight="1">
      <c r="A65" s="120" t="s">
        <v>16</v>
      </c>
      <c r="B65" s="120" t="s">
        <v>17</v>
      </c>
      <c r="C65" s="112" t="s">
        <v>47</v>
      </c>
      <c r="D65" s="112"/>
      <c r="E65" s="112"/>
      <c r="F65" s="112" t="s">
        <v>48</v>
      </c>
      <c r="G65" s="112"/>
      <c r="H65" s="112"/>
      <c r="I65" s="130" t="s">
        <v>114</v>
      </c>
      <c r="J65" s="112"/>
      <c r="K65" s="112"/>
    </row>
    <row r="66" spans="1:11" s="5" customFormat="1" ht="26.25" customHeight="1">
      <c r="A66" s="120"/>
      <c r="B66" s="120"/>
      <c r="C66" s="4" t="s">
        <v>84</v>
      </c>
      <c r="D66" s="4" t="s">
        <v>85</v>
      </c>
      <c r="E66" s="4" t="s">
        <v>86</v>
      </c>
      <c r="F66" s="4" t="s">
        <v>84</v>
      </c>
      <c r="G66" s="4" t="s">
        <v>85</v>
      </c>
      <c r="H66" s="4" t="s">
        <v>86</v>
      </c>
      <c r="I66" s="4" t="s">
        <v>84</v>
      </c>
      <c r="J66" s="4" t="s">
        <v>85</v>
      </c>
      <c r="K66" s="4" t="s">
        <v>86</v>
      </c>
    </row>
    <row r="67" spans="1:11" ht="15">
      <c r="A67" s="26"/>
      <c r="B67" s="26" t="s">
        <v>49</v>
      </c>
      <c r="C67" s="55">
        <v>88.884</v>
      </c>
      <c r="D67" s="55"/>
      <c r="E67" s="55">
        <f>C67+D67</f>
        <v>88.884</v>
      </c>
      <c r="F67" s="55">
        <v>92.150999999999996</v>
      </c>
      <c r="G67" s="55"/>
      <c r="H67" s="55">
        <f>F67+G67</f>
        <v>92.150999999999996</v>
      </c>
      <c r="I67" s="50">
        <f>F67/C67*100</f>
        <v>103.67557715674363</v>
      </c>
      <c r="J67" s="50"/>
      <c r="K67" s="50">
        <f>H67/E67*100</f>
        <v>103.67557715674363</v>
      </c>
    </row>
    <row r="68" spans="1:11" ht="28.9" customHeight="1">
      <c r="A68" s="139" t="s">
        <v>115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</row>
    <row r="69" spans="1:11" ht="15">
      <c r="A69" s="138" t="s">
        <v>492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</row>
    <row r="70" spans="1:11" ht="15">
      <c r="A70" s="26"/>
      <c r="B70" s="26" t="s">
        <v>21</v>
      </c>
      <c r="C70" s="26"/>
      <c r="D70" s="26"/>
      <c r="E70" s="26"/>
      <c r="F70" s="8"/>
      <c r="G70" s="8"/>
      <c r="H70" s="8"/>
      <c r="I70" s="8"/>
      <c r="J70" s="8"/>
      <c r="K70" s="8"/>
    </row>
    <row r="71" spans="1:11" ht="63.75">
      <c r="A71" s="23">
        <v>1</v>
      </c>
      <c r="B71" s="26" t="s">
        <v>478</v>
      </c>
      <c r="C71" s="23">
        <v>78.2</v>
      </c>
      <c r="D71" s="26"/>
      <c r="E71" s="46">
        <f>C71+D71</f>
        <v>78.2</v>
      </c>
      <c r="F71" s="23">
        <v>81.450999999999993</v>
      </c>
      <c r="G71" s="8"/>
      <c r="H71" s="46">
        <f>F71+G71</f>
        <v>81.450999999999993</v>
      </c>
      <c r="I71" s="50">
        <f>F71/C71*100</f>
        <v>104.15728900255755</v>
      </c>
      <c r="J71" s="50"/>
      <c r="K71" s="50">
        <f>H71/E71*100</f>
        <v>104.15728900255755</v>
      </c>
    </row>
    <row r="72" spans="1:11" ht="51">
      <c r="A72" s="32">
        <v>2</v>
      </c>
      <c r="B72" s="26" t="s">
        <v>479</v>
      </c>
      <c r="C72" s="46">
        <v>10.683999999999999</v>
      </c>
      <c r="D72" s="46"/>
      <c r="E72" s="46">
        <f>C72+D72</f>
        <v>10.683999999999999</v>
      </c>
      <c r="F72" s="39">
        <v>10.7</v>
      </c>
      <c r="G72" s="46"/>
      <c r="H72" s="46">
        <f>F72+G72</f>
        <v>10.7</v>
      </c>
      <c r="I72" s="50">
        <f>F72/C72*100</f>
        <v>100.14975664545113</v>
      </c>
      <c r="J72" s="50"/>
      <c r="K72" s="50">
        <f>H72/E72*100</f>
        <v>100.14975664545113</v>
      </c>
    </row>
    <row r="73" spans="1:11" ht="30.6" customHeight="1">
      <c r="A73" s="131" t="s">
        <v>117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5">
      <c r="A74" s="138" t="s">
        <v>492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</row>
    <row r="75" spans="1:11" s="7" customFormat="1" ht="14.25">
      <c r="A75" s="28" t="s">
        <v>104</v>
      </c>
      <c r="B75" s="28" t="s">
        <v>105</v>
      </c>
      <c r="C75" s="23"/>
      <c r="D75" s="23"/>
      <c r="E75" s="23"/>
      <c r="F75" s="23"/>
      <c r="G75" s="23"/>
      <c r="H75" s="23"/>
      <c r="I75" s="38"/>
      <c r="J75" s="38"/>
      <c r="K75" s="38"/>
    </row>
    <row r="76" spans="1:11" s="7" customFormat="1" ht="25.5">
      <c r="A76" s="28"/>
      <c r="B76" s="26" t="s">
        <v>481</v>
      </c>
      <c r="C76" s="23">
        <v>78200</v>
      </c>
      <c r="D76" s="23"/>
      <c r="E76" s="50">
        <f>C76+D76</f>
        <v>78200</v>
      </c>
      <c r="F76" s="23">
        <v>81450.83</v>
      </c>
      <c r="G76" s="23"/>
      <c r="H76" s="50">
        <f>F76+G76</f>
        <v>81450.83</v>
      </c>
      <c r="I76" s="50">
        <f>F76/C76*100</f>
        <v>104.1570716112532</v>
      </c>
      <c r="J76" s="50"/>
      <c r="K76" s="50">
        <f>H76/E76*100</f>
        <v>104.1570716112532</v>
      </c>
    </row>
    <row r="77" spans="1:11" ht="38.25">
      <c r="A77" s="26"/>
      <c r="B77" s="54" t="s">
        <v>482</v>
      </c>
      <c r="C77" s="43">
        <v>10684.3</v>
      </c>
      <c r="D77" s="50"/>
      <c r="E77" s="50">
        <f>C77+D77</f>
        <v>10684.3</v>
      </c>
      <c r="F77" s="43">
        <v>10700</v>
      </c>
      <c r="G77" s="50"/>
      <c r="H77" s="50">
        <f>F77+G77</f>
        <v>10700</v>
      </c>
      <c r="I77" s="50">
        <f>F77/C77*100</f>
        <v>100.1469445822375</v>
      </c>
      <c r="J77" s="50"/>
      <c r="K77" s="50">
        <f>H77/E77*100</f>
        <v>100.1469445822375</v>
      </c>
    </row>
    <row r="78" spans="1:11" s="7" customFormat="1" ht="14.25">
      <c r="A78" s="28" t="s">
        <v>106</v>
      </c>
      <c r="B78" s="36" t="s">
        <v>107</v>
      </c>
      <c r="C78" s="34"/>
      <c r="D78" s="34"/>
      <c r="E78" s="34"/>
      <c r="F78" s="32"/>
      <c r="G78" s="32"/>
      <c r="H78" s="32"/>
      <c r="I78" s="50"/>
      <c r="J78" s="50"/>
      <c r="K78" s="50"/>
    </row>
    <row r="79" spans="1:11" s="7" customFormat="1" ht="25.5">
      <c r="A79" s="28"/>
      <c r="B79" s="26" t="s">
        <v>485</v>
      </c>
      <c r="C79" s="32">
        <v>370</v>
      </c>
      <c r="D79" s="34"/>
      <c r="E79" s="32">
        <f>C79+D79</f>
        <v>370</v>
      </c>
      <c r="F79" s="32">
        <v>140</v>
      </c>
      <c r="G79" s="32"/>
      <c r="H79" s="32">
        <f>F79+G79</f>
        <v>140</v>
      </c>
      <c r="I79" s="50">
        <f>F79/C79*100</f>
        <v>37.837837837837839</v>
      </c>
      <c r="J79" s="50"/>
      <c r="K79" s="50">
        <f>H79/E79*100</f>
        <v>37.837837837837839</v>
      </c>
    </row>
    <row r="80" spans="1:11" ht="38.25">
      <c r="A80" s="26"/>
      <c r="B80" s="26" t="s">
        <v>486</v>
      </c>
      <c r="C80" s="32">
        <v>5</v>
      </c>
      <c r="D80" s="32"/>
      <c r="E80" s="32">
        <f>C80+D80</f>
        <v>5</v>
      </c>
      <c r="F80" s="32">
        <v>4</v>
      </c>
      <c r="G80" s="32"/>
      <c r="H80" s="32">
        <f>F80+G80</f>
        <v>4</v>
      </c>
      <c r="I80" s="50">
        <f t="shared" ref="I80:I86" si="0">F80/C80*100</f>
        <v>80</v>
      </c>
      <c r="J80" s="50"/>
      <c r="K80" s="50">
        <f t="shared" ref="K80:K86" si="1">H80/E80*100</f>
        <v>80</v>
      </c>
    </row>
    <row r="81" spans="1:11" s="7" customFormat="1" ht="14.25">
      <c r="A81" s="28" t="s">
        <v>108</v>
      </c>
      <c r="B81" s="36" t="s">
        <v>109</v>
      </c>
      <c r="C81" s="34"/>
      <c r="D81" s="34"/>
      <c r="E81" s="34"/>
      <c r="F81" s="32"/>
      <c r="G81" s="32"/>
      <c r="H81" s="32"/>
      <c r="I81" s="50"/>
      <c r="J81" s="50"/>
      <c r="K81" s="50"/>
    </row>
    <row r="82" spans="1:11" s="7" customFormat="1" ht="38.25">
      <c r="A82" s="28"/>
      <c r="B82" s="26" t="s">
        <v>487</v>
      </c>
      <c r="C82" s="32">
        <v>211.35</v>
      </c>
      <c r="D82" s="34"/>
      <c r="E82" s="32">
        <f>C82+D82</f>
        <v>211.35</v>
      </c>
      <c r="F82" s="32">
        <v>581.79</v>
      </c>
      <c r="G82" s="32"/>
      <c r="H82" s="32">
        <f>F82+G82</f>
        <v>581.79</v>
      </c>
      <c r="I82" s="50">
        <f>F82/C82*100</f>
        <v>275.27324343506029</v>
      </c>
      <c r="J82" s="50"/>
      <c r="K82" s="50">
        <f>H82/E82*100</f>
        <v>275.27324343506029</v>
      </c>
    </row>
    <row r="83" spans="1:11" ht="38.25">
      <c r="A83" s="26"/>
      <c r="B83" s="26" t="s">
        <v>488</v>
      </c>
      <c r="C83" s="32">
        <v>2136.86</v>
      </c>
      <c r="D83" s="32"/>
      <c r="E83" s="32">
        <f>C83+D83</f>
        <v>2136.86</v>
      </c>
      <c r="F83" s="32">
        <v>2675</v>
      </c>
      <c r="G83" s="32"/>
      <c r="H83" s="32">
        <f>F83+G83</f>
        <v>2675</v>
      </c>
      <c r="I83" s="50">
        <f t="shared" si="0"/>
        <v>125.18368072779687</v>
      </c>
      <c r="J83" s="50"/>
      <c r="K83" s="50">
        <f t="shared" si="1"/>
        <v>125.18368072779687</v>
      </c>
    </row>
    <row r="84" spans="1:11" s="7" customFormat="1" ht="14.25">
      <c r="A84" s="28">
        <v>4</v>
      </c>
      <c r="B84" s="30" t="s">
        <v>132</v>
      </c>
      <c r="C84" s="34"/>
      <c r="D84" s="34"/>
      <c r="E84" s="34"/>
      <c r="F84" s="32"/>
      <c r="G84" s="32"/>
      <c r="H84" s="32"/>
      <c r="I84" s="50"/>
      <c r="J84" s="50"/>
      <c r="K84" s="50"/>
    </row>
    <row r="85" spans="1:11" s="7" customFormat="1" ht="30">
      <c r="A85" s="28"/>
      <c r="B85" s="27" t="s">
        <v>490</v>
      </c>
      <c r="C85" s="32">
        <v>100</v>
      </c>
      <c r="D85" s="34"/>
      <c r="E85" s="32">
        <f>C85+D85</f>
        <v>100</v>
      </c>
      <c r="F85" s="32">
        <v>100</v>
      </c>
      <c r="G85" s="32"/>
      <c r="H85" s="32">
        <f>F85+G85</f>
        <v>100</v>
      </c>
      <c r="I85" s="50">
        <f>F85/C85*100</f>
        <v>100</v>
      </c>
      <c r="J85" s="50"/>
      <c r="K85" s="50">
        <f>H85/E85*100</f>
        <v>100</v>
      </c>
    </row>
    <row r="86" spans="1:11" ht="38.25">
      <c r="A86" s="26"/>
      <c r="B86" s="26" t="s">
        <v>491</v>
      </c>
      <c r="C86" s="32">
        <v>100</v>
      </c>
      <c r="D86" s="32"/>
      <c r="E86" s="32">
        <f>C86+D86</f>
        <v>100</v>
      </c>
      <c r="F86" s="32">
        <v>100</v>
      </c>
      <c r="G86" s="32"/>
      <c r="H86" s="32">
        <f>F86+G86</f>
        <v>100</v>
      </c>
      <c r="I86" s="50">
        <f t="shared" si="0"/>
        <v>100</v>
      </c>
      <c r="J86" s="50"/>
      <c r="K86" s="50">
        <f t="shared" si="1"/>
        <v>100</v>
      </c>
    </row>
    <row r="87" spans="1:11" ht="17.45" customHeight="1">
      <c r="A87" s="131" t="s">
        <v>116</v>
      </c>
      <c r="B87" s="131"/>
      <c r="C87" s="131"/>
      <c r="D87" s="131"/>
      <c r="E87" s="131"/>
      <c r="F87" s="131"/>
      <c r="G87" s="131"/>
      <c r="H87" s="131"/>
      <c r="I87" s="131"/>
      <c r="J87" s="131"/>
      <c r="K87" s="131"/>
    </row>
    <row r="88" spans="1:11" ht="33" customHeight="1">
      <c r="A88" s="138" t="s">
        <v>493</v>
      </c>
      <c r="B88" s="138"/>
      <c r="C88" s="138"/>
      <c r="D88" s="138"/>
      <c r="E88" s="138"/>
      <c r="F88" s="138"/>
      <c r="G88" s="138"/>
      <c r="H88" s="138"/>
      <c r="I88" s="138"/>
      <c r="J88" s="138"/>
      <c r="K88" s="138"/>
    </row>
    <row r="89" spans="1:11" ht="14.1" customHeight="1">
      <c r="A89" s="135" t="s">
        <v>118</v>
      </c>
      <c r="B89" s="135"/>
      <c r="C89" s="135"/>
      <c r="D89" s="135"/>
      <c r="E89" s="135"/>
      <c r="F89" s="135"/>
      <c r="G89" s="135"/>
      <c r="H89" s="135"/>
      <c r="I89" s="135"/>
      <c r="J89" s="135"/>
      <c r="K89" s="135"/>
    </row>
    <row r="90" spans="1:11" ht="17.45" customHeight="1">
      <c r="A90" s="125" t="s">
        <v>119</v>
      </c>
      <c r="B90" s="125"/>
      <c r="C90" s="125"/>
      <c r="D90" s="125"/>
      <c r="E90" s="125"/>
      <c r="F90" s="125"/>
      <c r="G90" s="125"/>
      <c r="H90" s="125"/>
      <c r="I90" s="125"/>
      <c r="J90" s="125"/>
      <c r="K90" s="125"/>
    </row>
    <row r="92" spans="1:11" ht="15" customHeight="1">
      <c r="A92" s="113" t="s">
        <v>129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4" spans="1:11" ht="60">
      <c r="A94" s="26" t="s">
        <v>51</v>
      </c>
      <c r="B94" s="26" t="s">
        <v>17</v>
      </c>
      <c r="C94" s="6" t="s">
        <v>120</v>
      </c>
      <c r="D94" s="6" t="s">
        <v>121</v>
      </c>
      <c r="E94" s="6" t="s">
        <v>122</v>
      </c>
      <c r="F94" s="6" t="s">
        <v>101</v>
      </c>
      <c r="G94" s="6" t="s">
        <v>123</v>
      </c>
      <c r="H94" s="6" t="s">
        <v>124</v>
      </c>
    </row>
    <row r="95" spans="1:11" ht="15">
      <c r="A95" s="26" t="s">
        <v>14</v>
      </c>
      <c r="B95" s="26" t="s">
        <v>27</v>
      </c>
      <c r="C95" s="26" t="s">
        <v>37</v>
      </c>
      <c r="D95" s="26" t="s">
        <v>45</v>
      </c>
      <c r="E95" s="26" t="s">
        <v>44</v>
      </c>
      <c r="F95" s="26" t="s">
        <v>52</v>
      </c>
      <c r="G95" s="26" t="s">
        <v>43</v>
      </c>
      <c r="H95" s="26" t="s">
        <v>53</v>
      </c>
    </row>
    <row r="96" spans="1:11" ht="15">
      <c r="A96" s="26" t="s">
        <v>54</v>
      </c>
      <c r="B96" s="26" t="s">
        <v>55</v>
      </c>
      <c r="C96" s="26" t="s">
        <v>20</v>
      </c>
      <c r="D96" s="26"/>
      <c r="E96" s="26"/>
      <c r="F96" s="26">
        <f>E96-D96</f>
        <v>0</v>
      </c>
      <c r="G96" s="26" t="s">
        <v>20</v>
      </c>
      <c r="H96" s="26" t="s">
        <v>20</v>
      </c>
    </row>
    <row r="97" spans="1:11" ht="15">
      <c r="A97" s="26"/>
      <c r="B97" s="26" t="s">
        <v>56</v>
      </c>
      <c r="C97" s="26" t="s">
        <v>20</v>
      </c>
      <c r="D97" s="26"/>
      <c r="E97" s="26"/>
      <c r="F97" s="26">
        <f>E97-D97</f>
        <v>0</v>
      </c>
      <c r="G97" s="26" t="s">
        <v>20</v>
      </c>
      <c r="H97" s="26" t="s">
        <v>20</v>
      </c>
    </row>
    <row r="98" spans="1:11" ht="45">
      <c r="A98" s="26"/>
      <c r="B98" s="26" t="s">
        <v>57</v>
      </c>
      <c r="C98" s="26" t="s">
        <v>20</v>
      </c>
      <c r="D98" s="26"/>
      <c r="E98" s="26"/>
      <c r="F98" s="26">
        <f>E98-D98</f>
        <v>0</v>
      </c>
      <c r="G98" s="26" t="s">
        <v>20</v>
      </c>
      <c r="H98" s="26" t="s">
        <v>20</v>
      </c>
    </row>
    <row r="99" spans="1:11" ht="15">
      <c r="A99" s="26"/>
      <c r="B99" s="26" t="s">
        <v>58</v>
      </c>
      <c r="C99" s="26" t="s">
        <v>20</v>
      </c>
      <c r="D99" s="26"/>
      <c r="E99" s="26"/>
      <c r="F99" s="26"/>
      <c r="G99" s="26" t="s">
        <v>20</v>
      </c>
      <c r="H99" s="26" t="s">
        <v>20</v>
      </c>
    </row>
    <row r="100" spans="1:11" ht="15">
      <c r="A100" s="26"/>
      <c r="B100" s="26" t="s">
        <v>59</v>
      </c>
      <c r="C100" s="26" t="s">
        <v>20</v>
      </c>
      <c r="D100" s="26"/>
      <c r="E100" s="26"/>
      <c r="F100" s="26"/>
      <c r="G100" s="26" t="s">
        <v>20</v>
      </c>
      <c r="H100" s="26" t="s">
        <v>20</v>
      </c>
    </row>
    <row r="101" spans="1:11">
      <c r="A101" s="122" t="s">
        <v>152</v>
      </c>
      <c r="B101" s="120"/>
      <c r="C101" s="120"/>
      <c r="D101" s="120"/>
      <c r="E101" s="120"/>
      <c r="F101" s="120"/>
      <c r="G101" s="120"/>
      <c r="H101" s="120"/>
    </row>
    <row r="102" spans="1:11" ht="30">
      <c r="A102" s="26" t="s">
        <v>27</v>
      </c>
      <c r="B102" s="26" t="s">
        <v>61</v>
      </c>
      <c r="C102" s="26" t="s">
        <v>20</v>
      </c>
      <c r="D102" s="26"/>
      <c r="E102" s="26"/>
      <c r="F102" s="26">
        <f>E102-D102</f>
        <v>0</v>
      </c>
      <c r="G102" s="26" t="s">
        <v>20</v>
      </c>
      <c r="H102" s="26" t="s">
        <v>20</v>
      </c>
    </row>
    <row r="103" spans="1:11">
      <c r="A103" s="122" t="s">
        <v>265</v>
      </c>
      <c r="B103" s="120"/>
      <c r="C103" s="120"/>
      <c r="D103" s="120"/>
      <c r="E103" s="120"/>
      <c r="F103" s="120"/>
      <c r="G103" s="120"/>
      <c r="H103" s="120"/>
    </row>
    <row r="104" spans="1:11">
      <c r="A104" s="120" t="s">
        <v>63</v>
      </c>
      <c r="B104" s="120"/>
      <c r="C104" s="120"/>
      <c r="D104" s="120"/>
      <c r="E104" s="120"/>
      <c r="F104" s="120"/>
      <c r="G104" s="120"/>
      <c r="H104" s="120"/>
    </row>
    <row r="105" spans="1:11" ht="15">
      <c r="A105" s="26" t="s">
        <v>29</v>
      </c>
      <c r="B105" s="26" t="s">
        <v>64</v>
      </c>
      <c r="C105" s="26"/>
      <c r="D105" s="26"/>
      <c r="E105" s="26"/>
      <c r="F105" s="26"/>
      <c r="G105" s="26"/>
      <c r="H105" s="26"/>
    </row>
    <row r="106" spans="1:11" ht="30">
      <c r="A106" s="26"/>
      <c r="B106" s="26" t="s">
        <v>65</v>
      </c>
      <c r="C106" s="26"/>
      <c r="D106" s="26"/>
      <c r="E106" s="26"/>
      <c r="F106" s="26">
        <f>E106-D106</f>
        <v>0</v>
      </c>
      <c r="G106" s="26"/>
      <c r="H106" s="26"/>
    </row>
    <row r="107" spans="1:11" ht="13.5" thickBot="1">
      <c r="A107" s="132" t="s">
        <v>66</v>
      </c>
      <c r="B107" s="133"/>
      <c r="C107" s="133"/>
      <c r="D107" s="133"/>
      <c r="E107" s="133"/>
      <c r="F107" s="133"/>
      <c r="G107" s="133"/>
      <c r="H107" s="134"/>
    </row>
    <row r="108" spans="1:11" ht="21" customHeight="1">
      <c r="A108" s="26"/>
      <c r="B108" s="27" t="s">
        <v>151</v>
      </c>
      <c r="C108" s="26"/>
      <c r="D108" s="26"/>
      <c r="E108" s="26"/>
      <c r="F108" s="26">
        <f>E108-D108</f>
        <v>0</v>
      </c>
      <c r="G108" s="26"/>
      <c r="H108" s="26"/>
    </row>
    <row r="109" spans="1:11" ht="16.5" customHeight="1">
      <c r="A109" s="26"/>
      <c r="B109" s="26" t="s">
        <v>68</v>
      </c>
      <c r="C109" s="26"/>
      <c r="D109" s="26"/>
      <c r="E109" s="26"/>
      <c r="F109" s="26"/>
      <c r="G109" s="26"/>
      <c r="H109" s="26"/>
    </row>
    <row r="110" spans="1:11" ht="30">
      <c r="A110" s="26" t="s">
        <v>30</v>
      </c>
      <c r="B110" s="26" t="s">
        <v>69</v>
      </c>
      <c r="C110" s="26" t="s">
        <v>20</v>
      </c>
      <c r="D110" s="26"/>
      <c r="E110" s="26"/>
      <c r="F110" s="26"/>
      <c r="G110" s="26" t="s">
        <v>20</v>
      </c>
      <c r="H110" s="26" t="s">
        <v>20</v>
      </c>
    </row>
    <row r="111" spans="1:11" ht="22.9" customHeight="1">
      <c r="A111" s="129" t="s">
        <v>263</v>
      </c>
      <c r="B111" s="129"/>
      <c r="C111" s="129"/>
      <c r="D111" s="129"/>
      <c r="E111" s="129"/>
      <c r="F111" s="129"/>
      <c r="G111" s="129"/>
      <c r="H111" s="129"/>
      <c r="I111" s="129"/>
      <c r="J111" s="129"/>
      <c r="K111" s="129"/>
    </row>
    <row r="112" spans="1:11" ht="18" customHeight="1">
      <c r="A112" s="129" t="s">
        <v>225</v>
      </c>
      <c r="B112" s="129"/>
      <c r="C112" s="129"/>
      <c r="D112" s="129"/>
      <c r="E112" s="129"/>
      <c r="F112" s="129"/>
      <c r="G112" s="129"/>
      <c r="H112" s="129"/>
      <c r="I112" s="129"/>
      <c r="J112" s="129"/>
      <c r="K112" s="129"/>
    </row>
    <row r="113" spans="1:11" ht="18" customHeight="1">
      <c r="A113" s="129" t="s">
        <v>125</v>
      </c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30.75" customHeight="1">
      <c r="A114" s="137" t="s">
        <v>494</v>
      </c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</row>
    <row r="115" spans="1:11" ht="21" customHeight="1">
      <c r="A115" s="129" t="s">
        <v>495</v>
      </c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</row>
    <row r="116" spans="1:11" ht="24.75" customHeight="1">
      <c r="A116" s="129" t="s">
        <v>496</v>
      </c>
      <c r="B116" s="129"/>
      <c r="C116" s="129"/>
      <c r="D116" s="129"/>
      <c r="E116" s="129"/>
      <c r="F116" s="129"/>
      <c r="G116" s="129"/>
      <c r="H116" s="129"/>
      <c r="I116" s="129"/>
      <c r="J116" s="129"/>
      <c r="K116" s="129"/>
    </row>
    <row r="117" spans="1:11" ht="21" customHeight="1">
      <c r="A117" s="129" t="s">
        <v>266</v>
      </c>
      <c r="B117" s="129"/>
      <c r="C117" s="129"/>
      <c r="D117" s="129"/>
      <c r="E117" s="129"/>
      <c r="F117" s="129"/>
      <c r="G117" s="129"/>
      <c r="H117" s="129"/>
      <c r="I117" s="129"/>
      <c r="J117" s="129"/>
      <c r="K117" s="129"/>
    </row>
    <row r="118" spans="1:11" ht="15.75">
      <c r="B118" s="9" t="s">
        <v>144</v>
      </c>
      <c r="C118" s="9"/>
      <c r="D118" s="9"/>
      <c r="E118" s="128" t="s">
        <v>388</v>
      </c>
      <c r="F118" s="128"/>
      <c r="G118" s="128"/>
    </row>
  </sheetData>
  <mergeCells count="73">
    <mergeCell ref="E118:G118"/>
    <mergeCell ref="A114:K114"/>
    <mergeCell ref="A115:K115"/>
    <mergeCell ref="A116:K116"/>
    <mergeCell ref="A117:K117"/>
    <mergeCell ref="A107:H107"/>
    <mergeCell ref="A111:K111"/>
    <mergeCell ref="A112:K112"/>
    <mergeCell ref="A113:K113"/>
    <mergeCell ref="A103:H103"/>
    <mergeCell ref="A104:H104"/>
    <mergeCell ref="A64:K64"/>
    <mergeCell ref="A65:A66"/>
    <mergeCell ref="B65:B66"/>
    <mergeCell ref="C65:E65"/>
    <mergeCell ref="F65:H65"/>
    <mergeCell ref="I65:K65"/>
    <mergeCell ref="A68:K68"/>
    <mergeCell ref="A69:K69"/>
    <mergeCell ref="A92:K92"/>
    <mergeCell ref="A101:H101"/>
    <mergeCell ref="A73:K73"/>
    <mergeCell ref="A74:K74"/>
    <mergeCell ref="A87:K87"/>
    <mergeCell ref="A88:K88"/>
    <mergeCell ref="A89:K89"/>
    <mergeCell ref="A90:K90"/>
    <mergeCell ref="A60:K60"/>
    <mergeCell ref="A61:K61"/>
    <mergeCell ref="A62:K62"/>
    <mergeCell ref="A63:K63"/>
    <mergeCell ref="C56:E56"/>
    <mergeCell ref="F56:H56"/>
    <mergeCell ref="I56:K56"/>
    <mergeCell ref="A59:K59"/>
    <mergeCell ref="A55:K55"/>
    <mergeCell ref="I44:K44"/>
    <mergeCell ref="A47:K47"/>
    <mergeCell ref="A40:K40"/>
    <mergeCell ref="A42:A43"/>
    <mergeCell ref="B42:B43"/>
    <mergeCell ref="C42:E42"/>
    <mergeCell ref="F42:H42"/>
    <mergeCell ref="I42:K42"/>
    <mergeCell ref="C48:E48"/>
    <mergeCell ref="F48:H48"/>
    <mergeCell ref="I48:K48"/>
    <mergeCell ref="A51:K51"/>
    <mergeCell ref="C52:E52"/>
    <mergeCell ref="F52:H52"/>
    <mergeCell ref="I52:K52"/>
    <mergeCell ref="D7:K7"/>
    <mergeCell ref="D8:K8"/>
    <mergeCell ref="C44:E44"/>
    <mergeCell ref="F44:H44"/>
    <mergeCell ref="A17:K17"/>
    <mergeCell ref="A21:K21"/>
    <mergeCell ref="A27:E27"/>
    <mergeCell ref="A34:E34"/>
    <mergeCell ref="H1:K1"/>
    <mergeCell ref="H2:K2"/>
    <mergeCell ref="A3:K3"/>
    <mergeCell ref="D4:K4"/>
    <mergeCell ref="D5:K5"/>
    <mergeCell ref="D6:K6"/>
    <mergeCell ref="C10:K10"/>
    <mergeCell ref="B11:K11"/>
    <mergeCell ref="B13:B14"/>
    <mergeCell ref="C13:E13"/>
    <mergeCell ref="F13:H13"/>
    <mergeCell ref="I13:K13"/>
    <mergeCell ref="A12:K12"/>
    <mergeCell ref="A13:A14"/>
  </mergeCells>
  <phoneticPr fontId="17" type="noConversion"/>
  <pageMargins left="0.75" right="0.75" top="1" bottom="1" header="0.5" footer="0.5"/>
  <pageSetup paperSize="9" scale="6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42"/>
  <sheetViews>
    <sheetView view="pageBreakPreview" topLeftCell="A119" zoomScale="95" zoomScaleNormal="85" zoomScaleSheetLayoutView="85" workbookViewId="0">
      <selection activeCell="C108" sqref="C108"/>
    </sheetView>
  </sheetViews>
  <sheetFormatPr defaultColWidth="34" defaultRowHeight="12.75"/>
  <cols>
    <col min="1" max="1" width="5.5703125" style="2" customWidth="1"/>
    <col min="2" max="2" width="34" style="2"/>
    <col min="3" max="3" width="10.85546875" style="2" customWidth="1"/>
    <col min="4" max="4" width="10.5703125" style="2" customWidth="1"/>
    <col min="5" max="5" width="10" style="2" customWidth="1"/>
    <col min="6" max="6" width="10.42578125" style="2" customWidth="1"/>
    <col min="7" max="7" width="9.28515625" style="2" customWidth="1"/>
    <col min="8" max="8" width="11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115" t="s">
        <v>70</v>
      </c>
      <c r="I1" s="115"/>
      <c r="J1" s="115"/>
      <c r="K1" s="115"/>
    </row>
    <row r="2" spans="1:11" ht="37.5" customHeight="1">
      <c r="H2" s="115" t="s">
        <v>71</v>
      </c>
      <c r="I2" s="115"/>
      <c r="J2" s="115"/>
      <c r="K2" s="115"/>
    </row>
    <row r="3" spans="1:11" ht="18.75">
      <c r="A3" s="116" t="s">
        <v>341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34.9" customHeight="1">
      <c r="A4" s="22" t="s">
        <v>72</v>
      </c>
      <c r="B4" s="22" t="s">
        <v>134</v>
      </c>
      <c r="C4" s="22"/>
      <c r="D4" s="117" t="s">
        <v>272</v>
      </c>
      <c r="E4" s="117"/>
      <c r="F4" s="117"/>
      <c r="G4" s="117"/>
      <c r="H4" s="117"/>
      <c r="I4" s="117"/>
      <c r="J4" s="117"/>
      <c r="K4" s="117"/>
    </row>
    <row r="5" spans="1:11" ht="18" customHeight="1">
      <c r="A5" s="1"/>
      <c r="B5" s="1" t="s">
        <v>73</v>
      </c>
      <c r="C5" s="1"/>
      <c r="D5" s="118" t="s">
        <v>74</v>
      </c>
      <c r="E5" s="118"/>
      <c r="F5" s="118"/>
      <c r="G5" s="118"/>
      <c r="H5" s="118"/>
      <c r="I5" s="118"/>
      <c r="J5" s="118"/>
      <c r="K5" s="118"/>
    </row>
    <row r="6" spans="1:11" ht="35.450000000000003" customHeight="1">
      <c r="A6" s="22" t="s">
        <v>75</v>
      </c>
      <c r="B6" s="22" t="s">
        <v>135</v>
      </c>
      <c r="C6" s="22"/>
      <c r="D6" s="117" t="s">
        <v>272</v>
      </c>
      <c r="E6" s="117"/>
      <c r="F6" s="117"/>
      <c r="G6" s="117"/>
      <c r="H6" s="117"/>
      <c r="I6" s="117"/>
      <c r="J6" s="117"/>
      <c r="K6" s="117"/>
    </row>
    <row r="7" spans="1:11" ht="18" customHeight="1">
      <c r="B7" s="1" t="s">
        <v>73</v>
      </c>
      <c r="D7" s="118" t="s">
        <v>76</v>
      </c>
      <c r="E7" s="118"/>
      <c r="F7" s="118"/>
      <c r="G7" s="118"/>
      <c r="H7" s="118"/>
      <c r="I7" s="118"/>
      <c r="J7" s="118"/>
      <c r="K7" s="118"/>
    </row>
    <row r="8" spans="1:11" s="22" customFormat="1" ht="61.7" customHeight="1">
      <c r="A8" s="22" t="s">
        <v>77</v>
      </c>
      <c r="B8" s="22" t="s">
        <v>158</v>
      </c>
      <c r="C8" s="22">
        <v>1020</v>
      </c>
      <c r="D8" s="147" t="s">
        <v>159</v>
      </c>
      <c r="E8" s="147"/>
      <c r="F8" s="147"/>
      <c r="G8" s="147"/>
      <c r="H8" s="147"/>
      <c r="I8" s="147"/>
      <c r="J8" s="147"/>
      <c r="K8" s="147"/>
    </row>
    <row r="9" spans="1:11" s="1" customFormat="1" ht="18.75">
      <c r="A9" s="22"/>
      <c r="B9" s="1" t="s">
        <v>73</v>
      </c>
      <c r="C9" s="3" t="s">
        <v>79</v>
      </c>
    </row>
    <row r="10" spans="1:11" s="1" customFormat="1" ht="64.5" customHeight="1">
      <c r="A10" s="22" t="s">
        <v>80</v>
      </c>
      <c r="B10" s="22" t="s">
        <v>81</v>
      </c>
      <c r="C10" s="148" t="s">
        <v>239</v>
      </c>
      <c r="D10" s="148"/>
      <c r="E10" s="148"/>
      <c r="F10" s="148"/>
      <c r="G10" s="148"/>
      <c r="H10" s="148"/>
      <c r="I10" s="148"/>
      <c r="J10" s="148"/>
      <c r="K10" s="148"/>
    </row>
    <row r="11" spans="1:11" s="1" customFormat="1" ht="16.899999999999999" customHeight="1">
      <c r="A11" s="22" t="s">
        <v>82</v>
      </c>
      <c r="B11" s="121" t="s">
        <v>83</v>
      </c>
      <c r="C11" s="121"/>
      <c r="D11" s="121"/>
      <c r="E11" s="121"/>
      <c r="F11" s="121"/>
      <c r="G11" s="121"/>
      <c r="H11" s="121"/>
      <c r="I11" s="121"/>
      <c r="J11" s="121"/>
      <c r="K11" s="121"/>
    </row>
    <row r="12" spans="1:11" ht="18" customHeight="1">
      <c r="A12" s="113" t="s">
        <v>299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</row>
    <row r="13" spans="1:11" ht="16.899999999999999" customHeight="1">
      <c r="A13" s="120" t="s">
        <v>9</v>
      </c>
      <c r="B13" s="120" t="s">
        <v>10</v>
      </c>
      <c r="C13" s="112" t="s">
        <v>11</v>
      </c>
      <c r="D13" s="112"/>
      <c r="E13" s="112"/>
      <c r="F13" s="112" t="s">
        <v>12</v>
      </c>
      <c r="G13" s="112"/>
      <c r="H13" s="112"/>
      <c r="I13" s="112" t="s">
        <v>13</v>
      </c>
      <c r="J13" s="112"/>
      <c r="K13" s="112"/>
    </row>
    <row r="14" spans="1:11" ht="22.5">
      <c r="A14" s="120"/>
      <c r="B14" s="120"/>
      <c r="C14" s="4" t="s">
        <v>84</v>
      </c>
      <c r="D14" s="4" t="s">
        <v>85</v>
      </c>
      <c r="E14" s="4" t="s">
        <v>86</v>
      </c>
      <c r="F14" s="4" t="s">
        <v>84</v>
      </c>
      <c r="G14" s="4" t="s">
        <v>87</v>
      </c>
      <c r="H14" s="4" t="s">
        <v>86</v>
      </c>
      <c r="I14" s="4" t="s">
        <v>88</v>
      </c>
      <c r="J14" s="4" t="s">
        <v>89</v>
      </c>
      <c r="K14" s="4" t="s">
        <v>86</v>
      </c>
    </row>
    <row r="15" spans="1:11" s="5" customFormat="1" ht="11.25">
      <c r="A15" s="4"/>
      <c r="B15" s="4"/>
      <c r="C15" s="4" t="s">
        <v>90</v>
      </c>
      <c r="D15" s="4" t="s">
        <v>91</v>
      </c>
      <c r="E15" s="4" t="s">
        <v>92</v>
      </c>
      <c r="F15" s="4" t="s">
        <v>93</v>
      </c>
      <c r="G15" s="4" t="s">
        <v>94</v>
      </c>
      <c r="H15" s="4" t="s">
        <v>95</v>
      </c>
      <c r="I15" s="4" t="s">
        <v>96</v>
      </c>
      <c r="J15" s="4" t="s">
        <v>97</v>
      </c>
      <c r="K15" s="4" t="s">
        <v>98</v>
      </c>
    </row>
    <row r="16" spans="1:11" s="3" customFormat="1" ht="15">
      <c r="A16" s="23" t="s">
        <v>14</v>
      </c>
      <c r="B16" s="24" t="s">
        <v>128</v>
      </c>
      <c r="C16" s="57">
        <v>9600.2999999999993</v>
      </c>
      <c r="D16" s="57">
        <v>266.44</v>
      </c>
      <c r="E16" s="57">
        <f>C16+D16</f>
        <v>9866.74</v>
      </c>
      <c r="F16" s="57">
        <v>9599.0300000000007</v>
      </c>
      <c r="G16" s="57">
        <v>897.072</v>
      </c>
      <c r="H16" s="57">
        <f>F16+G16</f>
        <v>10496.102000000001</v>
      </c>
      <c r="I16" s="57">
        <f>C16-F16</f>
        <v>1.2699999999986176</v>
      </c>
      <c r="J16" s="57">
        <f>D16-G16</f>
        <v>-630.63200000000006</v>
      </c>
      <c r="K16" s="57">
        <f>I16+J16</f>
        <v>-629.36200000000144</v>
      </c>
    </row>
    <row r="17" spans="1:11" ht="62.65" customHeight="1">
      <c r="A17" s="81" t="s">
        <v>240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26"/>
      <c r="B18" s="26" t="s">
        <v>15</v>
      </c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119.25" customHeight="1">
      <c r="A19" s="23">
        <v>1</v>
      </c>
      <c r="B19" s="27" t="s">
        <v>241</v>
      </c>
      <c r="C19" s="57">
        <v>9600.2999999999993</v>
      </c>
      <c r="D19" s="57">
        <v>266.44</v>
      </c>
      <c r="E19" s="57">
        <f>C19+D19</f>
        <v>9866.74</v>
      </c>
      <c r="F19" s="57">
        <v>9599.0300000000007</v>
      </c>
      <c r="G19" s="57">
        <v>897.072</v>
      </c>
      <c r="H19" s="57">
        <f>F19+G19</f>
        <v>10496.102000000001</v>
      </c>
      <c r="I19" s="57">
        <f>C19-F19</f>
        <v>1.2699999999986176</v>
      </c>
      <c r="J19" s="57">
        <f>D19-G19</f>
        <v>-630.63200000000006</v>
      </c>
      <c r="K19" s="57">
        <f>I19+J19</f>
        <v>-629.36200000000144</v>
      </c>
    </row>
    <row r="20" spans="1:11" ht="21.6" customHeight="1">
      <c r="A20" s="113" t="s">
        <v>102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 ht="36">
      <c r="A21" s="26" t="s">
        <v>16</v>
      </c>
      <c r="B21" s="26" t="s">
        <v>17</v>
      </c>
      <c r="C21" s="6" t="s">
        <v>99</v>
      </c>
      <c r="D21" s="6" t="s">
        <v>100</v>
      </c>
      <c r="E21" s="6" t="s">
        <v>101</v>
      </c>
    </row>
    <row r="22" spans="1:11" ht="15">
      <c r="A22" s="26" t="s">
        <v>14</v>
      </c>
      <c r="B22" s="26" t="s">
        <v>19</v>
      </c>
      <c r="C22" s="26" t="s">
        <v>20</v>
      </c>
      <c r="D22" s="26"/>
      <c r="E22" s="26" t="s">
        <v>20</v>
      </c>
    </row>
    <row r="23" spans="1:11" ht="15">
      <c r="A23" s="26"/>
      <c r="B23" s="26" t="s">
        <v>21</v>
      </c>
      <c r="C23" s="26"/>
      <c r="D23" s="26"/>
      <c r="E23" s="26"/>
    </row>
    <row r="24" spans="1:11" ht="15">
      <c r="A24" s="26" t="s">
        <v>22</v>
      </c>
      <c r="B24" s="26" t="s">
        <v>23</v>
      </c>
      <c r="C24" s="26" t="s">
        <v>20</v>
      </c>
      <c r="D24" s="26"/>
      <c r="E24" s="26" t="s">
        <v>20</v>
      </c>
    </row>
    <row r="25" spans="1:11" ht="15">
      <c r="A25" s="26" t="s">
        <v>24</v>
      </c>
      <c r="B25" s="26" t="s">
        <v>25</v>
      </c>
      <c r="C25" s="26" t="s">
        <v>20</v>
      </c>
      <c r="D25" s="26"/>
      <c r="E25" s="26" t="s">
        <v>20</v>
      </c>
    </row>
    <row r="26" spans="1:11">
      <c r="A26" s="120" t="s">
        <v>26</v>
      </c>
      <c r="B26" s="120"/>
      <c r="C26" s="120"/>
      <c r="D26" s="120"/>
      <c r="E26" s="120"/>
    </row>
    <row r="27" spans="1:11" ht="15">
      <c r="A27" s="26" t="s">
        <v>27</v>
      </c>
      <c r="B27" s="26" t="s">
        <v>28</v>
      </c>
      <c r="C27" s="32">
        <v>266.44</v>
      </c>
      <c r="D27" s="32">
        <v>897.072</v>
      </c>
      <c r="E27" s="23">
        <f>SUM(E29:E32)</f>
        <v>-630.63200000000006</v>
      </c>
    </row>
    <row r="28" spans="1:11" ht="15">
      <c r="A28" s="26"/>
      <c r="B28" s="26" t="s">
        <v>21</v>
      </c>
      <c r="C28" s="32"/>
      <c r="D28" s="32"/>
      <c r="E28" s="23"/>
    </row>
    <row r="29" spans="1:11" ht="15">
      <c r="A29" s="26" t="s">
        <v>29</v>
      </c>
      <c r="B29" s="26" t="s">
        <v>23</v>
      </c>
      <c r="C29" s="32">
        <v>266.44</v>
      </c>
      <c r="D29" s="32">
        <v>897.072</v>
      </c>
      <c r="E29" s="23">
        <f>C29-D29</f>
        <v>-630.63200000000006</v>
      </c>
    </row>
    <row r="30" spans="1:11" ht="15">
      <c r="A30" s="26" t="s">
        <v>30</v>
      </c>
      <c r="B30" s="26" t="s">
        <v>31</v>
      </c>
      <c r="C30" s="23"/>
      <c r="D30" s="23"/>
      <c r="E30" s="23">
        <f>C30-D30</f>
        <v>0</v>
      </c>
    </row>
    <row r="31" spans="1:11" ht="15">
      <c r="A31" s="26" t="s">
        <v>32</v>
      </c>
      <c r="B31" s="26" t="s">
        <v>33</v>
      </c>
      <c r="C31" s="23"/>
      <c r="D31" s="23"/>
      <c r="E31" s="23">
        <f>C31-D31</f>
        <v>0</v>
      </c>
    </row>
    <row r="32" spans="1:11" ht="15">
      <c r="A32" s="26" t="s">
        <v>34</v>
      </c>
      <c r="B32" s="26" t="s">
        <v>35</v>
      </c>
      <c r="C32" s="23"/>
      <c r="D32" s="23"/>
      <c r="E32" s="23">
        <f>C32-D32</f>
        <v>0</v>
      </c>
    </row>
    <row r="33" spans="1:11" ht="37.9" customHeight="1">
      <c r="A33" s="122" t="s">
        <v>160</v>
      </c>
      <c r="B33" s="120"/>
      <c r="C33" s="120"/>
      <c r="D33" s="120"/>
      <c r="E33" s="120"/>
    </row>
    <row r="34" spans="1:11" ht="15">
      <c r="A34" s="26" t="s">
        <v>37</v>
      </c>
      <c r="B34" s="26" t="s">
        <v>38</v>
      </c>
      <c r="C34" s="26" t="s">
        <v>20</v>
      </c>
      <c r="D34" s="26"/>
      <c r="E34" s="26"/>
    </row>
    <row r="35" spans="1:11" ht="15">
      <c r="A35" s="26"/>
      <c r="B35" s="26" t="s">
        <v>21</v>
      </c>
      <c r="C35" s="26"/>
      <c r="D35" s="26"/>
      <c r="E35" s="26"/>
    </row>
    <row r="36" spans="1:11" ht="15">
      <c r="A36" s="26" t="s">
        <v>39</v>
      </c>
      <c r="B36" s="26" t="s">
        <v>23</v>
      </c>
      <c r="C36" s="26" t="s">
        <v>20</v>
      </c>
      <c r="D36" s="26"/>
      <c r="E36" s="26"/>
    </row>
    <row r="37" spans="1:11" ht="15">
      <c r="A37" s="26" t="s">
        <v>40</v>
      </c>
      <c r="B37" s="26" t="s">
        <v>35</v>
      </c>
      <c r="C37" s="26" t="s">
        <v>20</v>
      </c>
      <c r="D37" s="26"/>
      <c r="E37" s="26"/>
    </row>
    <row r="39" spans="1:11" ht="16.149999999999999" customHeight="1">
      <c r="A39" s="113" t="s">
        <v>103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1" spans="1:11">
      <c r="A41" s="120" t="s">
        <v>16</v>
      </c>
      <c r="B41" s="120" t="s">
        <v>17</v>
      </c>
      <c r="C41" s="120" t="s">
        <v>41</v>
      </c>
      <c r="D41" s="120"/>
      <c r="E41" s="120"/>
      <c r="F41" s="120" t="s">
        <v>42</v>
      </c>
      <c r="G41" s="120"/>
      <c r="H41" s="120"/>
      <c r="I41" s="120" t="s">
        <v>18</v>
      </c>
      <c r="J41" s="120"/>
      <c r="K41" s="120"/>
    </row>
    <row r="42" spans="1:11" ht="22.5">
      <c r="A42" s="120"/>
      <c r="B42" s="120"/>
      <c r="C42" s="10" t="s">
        <v>157</v>
      </c>
      <c r="D42" s="10" t="s">
        <v>127</v>
      </c>
      <c r="E42" s="4" t="s">
        <v>86</v>
      </c>
      <c r="F42" s="10" t="s">
        <v>157</v>
      </c>
      <c r="G42" s="10" t="s">
        <v>127</v>
      </c>
      <c r="H42" s="4" t="s">
        <v>86</v>
      </c>
      <c r="I42" s="10" t="s">
        <v>157</v>
      </c>
      <c r="J42" s="10" t="s">
        <v>127</v>
      </c>
      <c r="K42" s="4" t="s">
        <v>86</v>
      </c>
    </row>
    <row r="43" spans="1:11" s="7" customFormat="1" ht="14.25">
      <c r="A43" s="28" t="s">
        <v>104</v>
      </c>
      <c r="B43" s="2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1">
      <c r="A44" s="26">
        <v>1</v>
      </c>
      <c r="B44" s="26" t="s">
        <v>161</v>
      </c>
      <c r="C44" s="23">
        <v>3</v>
      </c>
      <c r="D44" s="23"/>
      <c r="E44" s="23">
        <f>C44+D44</f>
        <v>3</v>
      </c>
      <c r="F44" s="23">
        <v>3</v>
      </c>
      <c r="G44" s="23"/>
      <c r="H44" s="23">
        <f>F44+G44</f>
        <v>3</v>
      </c>
      <c r="I44" s="23">
        <f>F44-C44</f>
        <v>0</v>
      </c>
      <c r="J44" s="23">
        <f>G44-D44</f>
        <v>0</v>
      </c>
      <c r="K44" s="23">
        <f>I44+J44</f>
        <v>0</v>
      </c>
    </row>
    <row r="45" spans="1:11">
      <c r="A45" s="26">
        <v>2</v>
      </c>
      <c r="B45" s="26" t="s">
        <v>162</v>
      </c>
      <c r="C45" s="23">
        <v>84.25</v>
      </c>
      <c r="D45" s="23">
        <v>2</v>
      </c>
      <c r="E45" s="23">
        <f>C45+D45</f>
        <v>86.25</v>
      </c>
      <c r="F45" s="23">
        <v>73</v>
      </c>
      <c r="G45" s="23">
        <v>2</v>
      </c>
      <c r="H45" s="23">
        <f>F45+G45</f>
        <v>75</v>
      </c>
      <c r="I45" s="23">
        <f>F45-C45</f>
        <v>-11.25</v>
      </c>
      <c r="J45" s="23">
        <f>G45-D45</f>
        <v>0</v>
      </c>
      <c r="K45" s="23">
        <f>I45+J45</f>
        <v>-11.25</v>
      </c>
    </row>
    <row r="46" spans="1:11" ht="32.450000000000003" customHeight="1">
      <c r="A46" s="101" t="s">
        <v>242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s="7" customFormat="1" ht="14.25">
      <c r="A47" s="28" t="s">
        <v>106</v>
      </c>
      <c r="B47" s="28" t="s">
        <v>107</v>
      </c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ht="38.25">
      <c r="A48" s="26">
        <v>4</v>
      </c>
      <c r="B48" s="26" t="s">
        <v>163</v>
      </c>
      <c r="C48" s="23">
        <v>1929</v>
      </c>
      <c r="D48" s="23">
        <v>53</v>
      </c>
      <c r="E48" s="23">
        <f>C48+D48</f>
        <v>1982</v>
      </c>
      <c r="F48" s="23">
        <v>1929</v>
      </c>
      <c r="G48" s="23">
        <v>53</v>
      </c>
      <c r="H48" s="23">
        <f>F48+G48</f>
        <v>1982</v>
      </c>
      <c r="I48" s="23">
        <f>F48-C48</f>
        <v>0</v>
      </c>
      <c r="J48" s="23">
        <f>G48-D48</f>
        <v>0</v>
      </c>
      <c r="K48" s="23">
        <f>I48+J48</f>
        <v>0</v>
      </c>
    </row>
    <row r="49" spans="1:11">
      <c r="A49" s="26"/>
      <c r="B49" s="26" t="s">
        <v>349</v>
      </c>
      <c r="C49" s="23">
        <v>1500</v>
      </c>
      <c r="D49" s="23">
        <v>46</v>
      </c>
      <c r="E49" s="23">
        <f t="shared" ref="E49:E62" si="0">C49+D49</f>
        <v>1546</v>
      </c>
      <c r="F49" s="23">
        <v>1500</v>
      </c>
      <c r="G49" s="23">
        <v>46</v>
      </c>
      <c r="H49" s="23">
        <f t="shared" ref="H49:H62" si="1">F49+G49</f>
        <v>1546</v>
      </c>
      <c r="I49" s="23">
        <f t="shared" ref="I49:I62" si="2">F49-C49</f>
        <v>0</v>
      </c>
      <c r="J49" s="23">
        <f t="shared" ref="J49:J62" si="3">G49-D49</f>
        <v>0</v>
      </c>
      <c r="K49" s="23">
        <f t="shared" ref="K49:K62" si="4">I49+J49</f>
        <v>0</v>
      </c>
    </row>
    <row r="50" spans="1:11">
      <c r="A50" s="26"/>
      <c r="B50" s="26" t="s">
        <v>350</v>
      </c>
      <c r="C50" s="23">
        <v>429</v>
      </c>
      <c r="D50" s="23">
        <v>7</v>
      </c>
      <c r="E50" s="23">
        <f t="shared" si="0"/>
        <v>436</v>
      </c>
      <c r="F50" s="23">
        <v>429</v>
      </c>
      <c r="G50" s="23">
        <v>7</v>
      </c>
      <c r="H50" s="23">
        <f t="shared" si="1"/>
        <v>436</v>
      </c>
      <c r="I50" s="23">
        <f t="shared" si="2"/>
        <v>0</v>
      </c>
      <c r="J50" s="23">
        <f t="shared" si="3"/>
        <v>0</v>
      </c>
      <c r="K50" s="23">
        <f t="shared" si="4"/>
        <v>0</v>
      </c>
    </row>
    <row r="51" spans="1:11" ht="38.25">
      <c r="A51" s="26">
        <v>5</v>
      </c>
      <c r="B51" s="26" t="s">
        <v>164</v>
      </c>
      <c r="C51" s="23">
        <v>1929</v>
      </c>
      <c r="D51" s="23">
        <v>146</v>
      </c>
      <c r="E51" s="23">
        <f t="shared" si="0"/>
        <v>2075</v>
      </c>
      <c r="F51" s="23">
        <v>1929</v>
      </c>
      <c r="G51" s="23">
        <v>146</v>
      </c>
      <c r="H51" s="23">
        <f t="shared" si="1"/>
        <v>2075</v>
      </c>
      <c r="I51" s="23">
        <f t="shared" si="2"/>
        <v>0</v>
      </c>
      <c r="J51" s="23">
        <f t="shared" si="3"/>
        <v>0</v>
      </c>
      <c r="K51" s="23">
        <f t="shared" si="4"/>
        <v>0</v>
      </c>
    </row>
    <row r="52" spans="1:11">
      <c r="A52" s="26"/>
      <c r="B52" s="26" t="s">
        <v>349</v>
      </c>
      <c r="C52" s="23">
        <v>1500</v>
      </c>
      <c r="D52" s="23">
        <v>46</v>
      </c>
      <c r="E52" s="23">
        <f t="shared" si="0"/>
        <v>1546</v>
      </c>
      <c r="F52" s="23">
        <v>1500</v>
      </c>
      <c r="G52" s="23">
        <v>46</v>
      </c>
      <c r="H52" s="23">
        <f t="shared" si="1"/>
        <v>1546</v>
      </c>
      <c r="I52" s="23">
        <f t="shared" si="2"/>
        <v>0</v>
      </c>
      <c r="J52" s="23">
        <f t="shared" si="3"/>
        <v>0</v>
      </c>
      <c r="K52" s="23">
        <f t="shared" si="4"/>
        <v>0</v>
      </c>
    </row>
    <row r="53" spans="1:11">
      <c r="A53" s="26"/>
      <c r="B53" s="26" t="s">
        <v>350</v>
      </c>
      <c r="C53" s="23">
        <v>429</v>
      </c>
      <c r="D53" s="23">
        <v>7</v>
      </c>
      <c r="E53" s="23">
        <f t="shared" si="0"/>
        <v>436</v>
      </c>
      <c r="F53" s="23">
        <v>429</v>
      </c>
      <c r="G53" s="23">
        <v>7</v>
      </c>
      <c r="H53" s="23">
        <f t="shared" si="1"/>
        <v>436</v>
      </c>
      <c r="I53" s="23">
        <f t="shared" si="2"/>
        <v>0</v>
      </c>
      <c r="J53" s="23">
        <f t="shared" si="3"/>
        <v>0</v>
      </c>
      <c r="K53" s="23">
        <f t="shared" si="4"/>
        <v>0</v>
      </c>
    </row>
    <row r="54" spans="1:11" ht="25.5">
      <c r="A54" s="26">
        <v>6</v>
      </c>
      <c r="B54" s="26" t="s">
        <v>165</v>
      </c>
      <c r="C54" s="23">
        <v>592</v>
      </c>
      <c r="D54" s="23">
        <v>97</v>
      </c>
      <c r="E54" s="23">
        <f t="shared" si="0"/>
        <v>689</v>
      </c>
      <c r="F54" s="23">
        <v>592</v>
      </c>
      <c r="G54" s="23">
        <v>53</v>
      </c>
      <c r="H54" s="23">
        <f t="shared" si="1"/>
        <v>645</v>
      </c>
      <c r="I54" s="23">
        <f t="shared" si="2"/>
        <v>0</v>
      </c>
      <c r="J54" s="23">
        <f t="shared" si="3"/>
        <v>-44</v>
      </c>
      <c r="K54" s="23">
        <f t="shared" si="4"/>
        <v>-44</v>
      </c>
    </row>
    <row r="55" spans="1:11">
      <c r="A55" s="26"/>
      <c r="B55" s="26" t="s">
        <v>349</v>
      </c>
      <c r="C55" s="23">
        <v>475</v>
      </c>
      <c r="D55" s="23">
        <v>90</v>
      </c>
      <c r="E55" s="23">
        <f t="shared" si="0"/>
        <v>565</v>
      </c>
      <c r="F55" s="23">
        <v>475</v>
      </c>
      <c r="G55" s="23">
        <v>46</v>
      </c>
      <c r="H55" s="23">
        <f t="shared" si="1"/>
        <v>521</v>
      </c>
      <c r="I55" s="23">
        <f t="shared" si="2"/>
        <v>0</v>
      </c>
      <c r="J55" s="23">
        <f t="shared" si="3"/>
        <v>-44</v>
      </c>
      <c r="K55" s="23">
        <f t="shared" si="4"/>
        <v>-44</v>
      </c>
    </row>
    <row r="56" spans="1:11">
      <c r="A56" s="26"/>
      <c r="B56" s="26" t="s">
        <v>350</v>
      </c>
      <c r="C56" s="23">
        <v>117</v>
      </c>
      <c r="D56" s="23">
        <v>7</v>
      </c>
      <c r="E56" s="23">
        <f t="shared" si="0"/>
        <v>124</v>
      </c>
      <c r="F56" s="23">
        <v>117</v>
      </c>
      <c r="G56" s="23">
        <v>7</v>
      </c>
      <c r="H56" s="23">
        <f t="shared" si="1"/>
        <v>124</v>
      </c>
      <c r="I56" s="23">
        <f t="shared" si="2"/>
        <v>0</v>
      </c>
      <c r="J56" s="23">
        <f t="shared" si="3"/>
        <v>0</v>
      </c>
      <c r="K56" s="23">
        <f t="shared" si="4"/>
        <v>0</v>
      </c>
    </row>
    <row r="57" spans="1:11">
      <c r="A57" s="26">
        <v>7</v>
      </c>
      <c r="B57" s="26" t="s">
        <v>166</v>
      </c>
      <c r="C57" s="23">
        <v>874</v>
      </c>
      <c r="D57" s="23"/>
      <c r="E57" s="23">
        <f t="shared" si="0"/>
        <v>874</v>
      </c>
      <c r="F57" s="23">
        <v>874</v>
      </c>
      <c r="G57" s="23"/>
      <c r="H57" s="23">
        <f t="shared" si="1"/>
        <v>874</v>
      </c>
      <c r="I57" s="23">
        <f t="shared" si="2"/>
        <v>0</v>
      </c>
      <c r="J57" s="23">
        <f t="shared" si="3"/>
        <v>0</v>
      </c>
      <c r="K57" s="23">
        <f t="shared" si="4"/>
        <v>0</v>
      </c>
    </row>
    <row r="58" spans="1:11">
      <c r="A58" s="26"/>
      <c r="B58" s="26" t="s">
        <v>349</v>
      </c>
      <c r="C58" s="23">
        <v>631</v>
      </c>
      <c r="D58" s="23"/>
      <c r="E58" s="23">
        <f t="shared" si="0"/>
        <v>631</v>
      </c>
      <c r="F58" s="23">
        <v>631</v>
      </c>
      <c r="G58" s="23"/>
      <c r="H58" s="23">
        <f t="shared" si="1"/>
        <v>631</v>
      </c>
      <c r="I58" s="23">
        <f t="shared" si="2"/>
        <v>0</v>
      </c>
      <c r="J58" s="23">
        <f t="shared" si="3"/>
        <v>0</v>
      </c>
      <c r="K58" s="23">
        <f t="shared" si="4"/>
        <v>0</v>
      </c>
    </row>
    <row r="59" spans="1:11">
      <c r="A59" s="26"/>
      <c r="B59" s="26" t="s">
        <v>350</v>
      </c>
      <c r="C59" s="23">
        <v>243</v>
      </c>
      <c r="D59" s="23"/>
      <c r="E59" s="23">
        <f t="shared" si="0"/>
        <v>243</v>
      </c>
      <c r="F59" s="23">
        <v>243</v>
      </c>
      <c r="G59" s="23"/>
      <c r="H59" s="23">
        <f t="shared" si="1"/>
        <v>243</v>
      </c>
      <c r="I59" s="23">
        <f t="shared" si="2"/>
        <v>0</v>
      </c>
      <c r="J59" s="23">
        <f t="shared" si="3"/>
        <v>0</v>
      </c>
      <c r="K59" s="23">
        <f t="shared" si="4"/>
        <v>0</v>
      </c>
    </row>
    <row r="60" spans="1:11" ht="25.5">
      <c r="A60" s="26">
        <v>8</v>
      </c>
      <c r="B60" s="26" t="s">
        <v>243</v>
      </c>
      <c r="C60" s="23">
        <v>355</v>
      </c>
      <c r="D60" s="23"/>
      <c r="E60" s="23">
        <f t="shared" si="0"/>
        <v>355</v>
      </c>
      <c r="F60" s="23">
        <v>355</v>
      </c>
      <c r="G60" s="23"/>
      <c r="H60" s="23">
        <f t="shared" si="1"/>
        <v>355</v>
      </c>
      <c r="I60" s="23">
        <f t="shared" si="2"/>
        <v>0</v>
      </c>
      <c r="J60" s="23">
        <f t="shared" si="3"/>
        <v>0</v>
      </c>
      <c r="K60" s="23">
        <f t="shared" si="4"/>
        <v>0</v>
      </c>
    </row>
    <row r="61" spans="1:11">
      <c r="A61" s="26"/>
      <c r="B61" s="26" t="s">
        <v>349</v>
      </c>
      <c r="C61" s="23">
        <v>286</v>
      </c>
      <c r="D61" s="23"/>
      <c r="E61" s="23">
        <f t="shared" si="0"/>
        <v>286</v>
      </c>
      <c r="F61" s="23">
        <v>286</v>
      </c>
      <c r="G61" s="23"/>
      <c r="H61" s="23">
        <f t="shared" si="1"/>
        <v>286</v>
      </c>
      <c r="I61" s="23">
        <f t="shared" si="2"/>
        <v>0</v>
      </c>
      <c r="J61" s="23">
        <f t="shared" si="3"/>
        <v>0</v>
      </c>
      <c r="K61" s="23">
        <f t="shared" si="4"/>
        <v>0</v>
      </c>
    </row>
    <row r="62" spans="1:11">
      <c r="A62" s="26"/>
      <c r="B62" s="26" t="s">
        <v>350</v>
      </c>
      <c r="C62" s="23">
        <v>69</v>
      </c>
      <c r="D62" s="23"/>
      <c r="E62" s="23">
        <f t="shared" si="0"/>
        <v>69</v>
      </c>
      <c r="F62" s="23">
        <v>69</v>
      </c>
      <c r="G62" s="23"/>
      <c r="H62" s="23">
        <f t="shared" si="1"/>
        <v>69</v>
      </c>
      <c r="I62" s="23">
        <f t="shared" si="2"/>
        <v>0</v>
      </c>
      <c r="J62" s="23">
        <f t="shared" si="3"/>
        <v>0</v>
      </c>
      <c r="K62" s="23">
        <f t="shared" si="4"/>
        <v>0</v>
      </c>
    </row>
    <row r="63" spans="1:11" ht="28.15" customHeight="1">
      <c r="A63" s="122" t="s">
        <v>244</v>
      </c>
      <c r="B63" s="120"/>
      <c r="C63" s="120"/>
      <c r="D63" s="120"/>
      <c r="E63" s="120"/>
      <c r="F63" s="120"/>
      <c r="G63" s="120"/>
      <c r="H63" s="120"/>
      <c r="I63" s="120"/>
      <c r="J63" s="120"/>
      <c r="K63" s="120"/>
    </row>
    <row r="64" spans="1:11" s="7" customFormat="1" ht="14.25">
      <c r="A64" s="28" t="s">
        <v>108</v>
      </c>
      <c r="B64" s="28" t="s">
        <v>109</v>
      </c>
      <c r="C64" s="119"/>
      <c r="D64" s="119"/>
      <c r="E64" s="119"/>
      <c r="F64" s="119"/>
      <c r="G64" s="119"/>
      <c r="H64" s="119"/>
      <c r="I64" s="119"/>
      <c r="J64" s="119"/>
      <c r="K64" s="119"/>
    </row>
    <row r="65" spans="1:11" ht="51">
      <c r="A65" s="26">
        <v>11</v>
      </c>
      <c r="B65" s="26" t="s">
        <v>168</v>
      </c>
      <c r="C65" s="23">
        <v>23</v>
      </c>
      <c r="D65" s="23">
        <v>27</v>
      </c>
      <c r="E65" s="23">
        <f>C65+D65</f>
        <v>50</v>
      </c>
      <c r="F65" s="23">
        <v>26</v>
      </c>
      <c r="G65" s="23">
        <v>27</v>
      </c>
      <c r="H65" s="23">
        <f>F65+G65</f>
        <v>53</v>
      </c>
      <c r="I65" s="23">
        <f>F65-C65</f>
        <v>3</v>
      </c>
      <c r="J65" s="23">
        <f>G65-D65</f>
        <v>0</v>
      </c>
      <c r="K65" s="23">
        <f>I65+J65</f>
        <v>3</v>
      </c>
    </row>
    <row r="66" spans="1:11" ht="51">
      <c r="A66" s="26">
        <v>12</v>
      </c>
      <c r="B66" s="26" t="s">
        <v>308</v>
      </c>
      <c r="C66" s="23">
        <v>4976.83</v>
      </c>
      <c r="D66" s="23">
        <v>5027.17</v>
      </c>
      <c r="E66" s="23">
        <f>C66+D66</f>
        <v>10004</v>
      </c>
      <c r="F66" s="23">
        <v>4976.17</v>
      </c>
      <c r="G66" s="23">
        <v>16925.88</v>
      </c>
      <c r="H66" s="23">
        <f>F66+G66</f>
        <v>21902.050000000003</v>
      </c>
      <c r="I66" s="23">
        <f>F66-C66</f>
        <v>-0.65999999999985448</v>
      </c>
      <c r="J66" s="23">
        <f>G66-D66</f>
        <v>11898.710000000001</v>
      </c>
      <c r="K66" s="23">
        <f>I66+J66</f>
        <v>11898.050000000001</v>
      </c>
    </row>
    <row r="67" spans="1:11" ht="29.45" customHeight="1">
      <c r="A67" s="122" t="s">
        <v>245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</row>
    <row r="68" spans="1:11" s="7" customFormat="1" ht="14.25">
      <c r="A68" s="28">
        <v>4</v>
      </c>
      <c r="B68" s="29" t="s">
        <v>132</v>
      </c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s="7" customFormat="1" ht="51">
      <c r="A69" s="28">
        <v>14</v>
      </c>
      <c r="B69" s="26" t="s">
        <v>169</v>
      </c>
      <c r="C69" s="23">
        <v>100</v>
      </c>
      <c r="D69" s="23">
        <v>100</v>
      </c>
      <c r="E69" s="23">
        <v>100</v>
      </c>
      <c r="F69" s="23">
        <v>100</v>
      </c>
      <c r="G69" s="23">
        <v>100</v>
      </c>
      <c r="H69" s="23">
        <v>100</v>
      </c>
      <c r="I69" s="23">
        <f>F69-C69</f>
        <v>0</v>
      </c>
      <c r="J69" s="23">
        <f>G69-D69</f>
        <v>0</v>
      </c>
      <c r="K69" s="23">
        <f>I69+J69</f>
        <v>0</v>
      </c>
    </row>
    <row r="70" spans="1:11" ht="16.149999999999999" customHeight="1">
      <c r="A70" s="123" t="s">
        <v>133</v>
      </c>
      <c r="B70" s="120"/>
      <c r="C70" s="120"/>
      <c r="D70" s="120"/>
      <c r="E70" s="120"/>
      <c r="F70" s="120"/>
      <c r="G70" s="120"/>
      <c r="H70" s="120"/>
      <c r="I70" s="120"/>
      <c r="J70" s="120"/>
      <c r="K70" s="120"/>
    </row>
    <row r="71" spans="1:11" ht="33" customHeight="1">
      <c r="A71" s="126" t="s">
        <v>111</v>
      </c>
      <c r="B71" s="127"/>
      <c r="C71" s="127"/>
      <c r="D71" s="127"/>
      <c r="E71" s="127"/>
      <c r="F71" s="127"/>
      <c r="G71" s="127"/>
      <c r="H71" s="127"/>
      <c r="I71" s="127"/>
      <c r="J71" s="127"/>
      <c r="K71" s="127"/>
    </row>
    <row r="72" spans="1:11" ht="16.149999999999999" customHeight="1">
      <c r="A72" s="125" t="s">
        <v>246</v>
      </c>
      <c r="B72" s="125"/>
      <c r="C72" s="125"/>
      <c r="D72" s="125"/>
      <c r="E72" s="125"/>
      <c r="F72" s="125"/>
      <c r="G72" s="125"/>
      <c r="H72" s="125"/>
      <c r="I72" s="125"/>
      <c r="J72" s="125"/>
      <c r="K72" s="125"/>
    </row>
    <row r="73" spans="1:11" ht="13.15" customHeight="1">
      <c r="A73" s="124" t="s">
        <v>112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</row>
    <row r="74" spans="1:11">
      <c r="A74" s="125" t="s">
        <v>113</v>
      </c>
      <c r="B74" s="125"/>
      <c r="C74" s="125"/>
      <c r="D74" s="125"/>
      <c r="E74" s="125"/>
      <c r="F74" s="125"/>
      <c r="G74" s="125"/>
      <c r="H74" s="125"/>
      <c r="I74" s="125"/>
      <c r="J74" s="125"/>
      <c r="K74" s="125"/>
    </row>
    <row r="75" spans="1:11" ht="17.45" customHeight="1">
      <c r="A75" s="114" t="s">
        <v>46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28.15" customHeight="1">
      <c r="A76" s="120" t="s">
        <v>16</v>
      </c>
      <c r="B76" s="120" t="s">
        <v>17</v>
      </c>
      <c r="C76" s="112" t="s">
        <v>47</v>
      </c>
      <c r="D76" s="112"/>
      <c r="E76" s="112"/>
      <c r="F76" s="85" t="s">
        <v>48</v>
      </c>
      <c r="G76" s="85"/>
      <c r="H76" s="85"/>
      <c r="I76" s="130" t="s">
        <v>114</v>
      </c>
      <c r="J76" s="112"/>
      <c r="K76" s="112"/>
    </row>
    <row r="77" spans="1:11" s="5" customFormat="1" ht="20.65" customHeight="1">
      <c r="A77" s="120"/>
      <c r="B77" s="120"/>
      <c r="C77" s="4" t="s">
        <v>84</v>
      </c>
      <c r="D77" s="4" t="s">
        <v>85</v>
      </c>
      <c r="E77" s="4" t="s">
        <v>86</v>
      </c>
      <c r="F77" s="4" t="s">
        <v>84</v>
      </c>
      <c r="G77" s="4" t="s">
        <v>85</v>
      </c>
      <c r="H77" s="4" t="s">
        <v>86</v>
      </c>
      <c r="I77" s="4" t="s">
        <v>84</v>
      </c>
      <c r="J77" s="4" t="s">
        <v>85</v>
      </c>
      <c r="K77" s="4" t="s">
        <v>86</v>
      </c>
    </row>
    <row r="78" spans="1:11" ht="15">
      <c r="A78" s="26"/>
      <c r="B78" s="26" t="s">
        <v>49</v>
      </c>
      <c r="C78" s="23">
        <v>7171.29</v>
      </c>
      <c r="D78" s="23">
        <v>720.25800000000004</v>
      </c>
      <c r="E78" s="23">
        <f>C78+D78</f>
        <v>7891.5479999999998</v>
      </c>
      <c r="F78" s="23">
        <v>9599.0300000000007</v>
      </c>
      <c r="G78" s="23">
        <v>897.072</v>
      </c>
      <c r="H78" s="23">
        <f>F78+G78</f>
        <v>10496.102000000001</v>
      </c>
      <c r="I78" s="42">
        <f>F78/C78*100</f>
        <v>133.85360235048367</v>
      </c>
      <c r="J78" s="42">
        <f>G78/D78*100</f>
        <v>124.54870338128836</v>
      </c>
      <c r="K78" s="42">
        <f>H78/E78*100</f>
        <v>133.00434844975916</v>
      </c>
    </row>
    <row r="79" spans="1:11" ht="28.9" customHeight="1">
      <c r="A79" s="94" t="s">
        <v>115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</row>
    <row r="80" spans="1:11" ht="42" customHeight="1">
      <c r="A80" s="108" t="s">
        <v>247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1" spans="1:11" ht="15">
      <c r="A81" s="26"/>
      <c r="B81" s="26" t="s">
        <v>21</v>
      </c>
      <c r="C81" s="26"/>
      <c r="D81" s="26"/>
      <c r="E81" s="26"/>
      <c r="F81" s="8"/>
      <c r="G81" s="8"/>
      <c r="H81" s="8"/>
      <c r="I81" s="8"/>
      <c r="J81" s="8"/>
      <c r="K81" s="8"/>
    </row>
    <row r="82" spans="1:11" ht="120">
      <c r="A82" s="26">
        <v>1</v>
      </c>
      <c r="B82" s="27" t="s">
        <v>241</v>
      </c>
      <c r="C82" s="23">
        <v>7171.29</v>
      </c>
      <c r="D82" s="23">
        <v>720.25800000000004</v>
      </c>
      <c r="E82" s="23">
        <f>C82+D82</f>
        <v>7891.5479999999998</v>
      </c>
      <c r="F82" s="23">
        <v>9599.0300000000007</v>
      </c>
      <c r="G82" s="23">
        <v>897.072</v>
      </c>
      <c r="H82" s="23">
        <f>F82+G82</f>
        <v>10496.102000000001</v>
      </c>
      <c r="I82" s="42">
        <f>F82/C82*100</f>
        <v>133.85360235048367</v>
      </c>
      <c r="J82" s="42">
        <f>G82/D82*100</f>
        <v>124.54870338128836</v>
      </c>
      <c r="K82" s="42">
        <f>H82/E82*100</f>
        <v>133.00434844975916</v>
      </c>
    </row>
    <row r="83" spans="1:11" ht="30.6" customHeight="1">
      <c r="A83" s="131" t="s">
        <v>117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</row>
    <row r="84" spans="1:11" ht="47.25" customHeight="1">
      <c r="A84" s="108" t="s">
        <v>247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</row>
    <row r="85" spans="1:11" s="7" customFormat="1" ht="14.25">
      <c r="A85" s="28" t="s">
        <v>104</v>
      </c>
      <c r="B85" s="28" t="s">
        <v>170</v>
      </c>
      <c r="C85" s="23"/>
      <c r="D85" s="23"/>
      <c r="E85" s="23"/>
      <c r="F85" s="23"/>
      <c r="G85" s="23"/>
      <c r="H85" s="23"/>
      <c r="I85" s="38"/>
      <c r="J85" s="38"/>
      <c r="K85" s="38"/>
    </row>
    <row r="86" spans="1:11">
      <c r="A86" s="26"/>
      <c r="B86" s="26" t="s">
        <v>161</v>
      </c>
      <c r="C86" s="23">
        <v>3</v>
      </c>
      <c r="D86" s="23"/>
      <c r="E86" s="23">
        <f>C86+D86</f>
        <v>3</v>
      </c>
      <c r="F86" s="23">
        <v>3</v>
      </c>
      <c r="G86" s="23"/>
      <c r="H86" s="23">
        <f>F86+G86</f>
        <v>3</v>
      </c>
      <c r="I86" s="42">
        <f>F86/C86*100</f>
        <v>100</v>
      </c>
      <c r="J86" s="42"/>
      <c r="K86" s="42">
        <f>H86/E86*100</f>
        <v>100</v>
      </c>
    </row>
    <row r="87" spans="1:11">
      <c r="A87" s="26"/>
      <c r="B87" s="26" t="s">
        <v>162</v>
      </c>
      <c r="C87" s="23">
        <v>71.5</v>
      </c>
      <c r="D87" s="23">
        <v>2</v>
      </c>
      <c r="E87" s="23">
        <f>C87+D87</f>
        <v>73.5</v>
      </c>
      <c r="F87" s="23">
        <v>73</v>
      </c>
      <c r="G87" s="23">
        <v>2</v>
      </c>
      <c r="H87" s="23">
        <f>F87+G87</f>
        <v>75</v>
      </c>
      <c r="I87" s="42">
        <f>F87/C87*100</f>
        <v>102.09790209790211</v>
      </c>
      <c r="J87" s="42">
        <f>G87/D87*100</f>
        <v>100</v>
      </c>
      <c r="K87" s="42">
        <f>H87/E87*100</f>
        <v>102.04081632653062</v>
      </c>
    </row>
    <row r="88" spans="1:11" s="7" customFormat="1" ht="13.5" customHeight="1">
      <c r="A88" s="28" t="s">
        <v>106</v>
      </c>
      <c r="B88" s="28" t="s">
        <v>171</v>
      </c>
      <c r="C88" s="25"/>
      <c r="D88" s="25"/>
      <c r="E88" s="25"/>
      <c r="F88" s="25"/>
      <c r="G88" s="25"/>
      <c r="H88" s="25"/>
      <c r="I88" s="42"/>
      <c r="J88" s="42"/>
      <c r="K88" s="42"/>
    </row>
    <row r="89" spans="1:11" ht="38.25">
      <c r="A89" s="26"/>
      <c r="B89" s="26" t="s">
        <v>163</v>
      </c>
      <c r="C89" s="23">
        <v>2107</v>
      </c>
      <c r="D89" s="23">
        <v>246</v>
      </c>
      <c r="E89" s="23">
        <f t="shared" ref="E89:E95" si="5">C89+D89</f>
        <v>2353</v>
      </c>
      <c r="F89" s="23">
        <v>1929</v>
      </c>
      <c r="G89" s="23">
        <v>53</v>
      </c>
      <c r="H89" s="23">
        <f t="shared" ref="H89:H103" si="6">F89+G89</f>
        <v>1982</v>
      </c>
      <c r="I89" s="42">
        <f>F89/C89*100</f>
        <v>91.551969625059328</v>
      </c>
      <c r="J89" s="42">
        <f>G89/D89*100</f>
        <v>21.544715447154474</v>
      </c>
      <c r="K89" s="42">
        <f>H89/E89*100</f>
        <v>84.232894177645562</v>
      </c>
    </row>
    <row r="90" spans="1:11">
      <c r="A90" s="26"/>
      <c r="B90" s="26" t="s">
        <v>349</v>
      </c>
      <c r="C90" s="23"/>
      <c r="D90" s="23"/>
      <c r="E90" s="23"/>
      <c r="F90" s="23">
        <v>1500</v>
      </c>
      <c r="G90" s="23">
        <v>46</v>
      </c>
      <c r="H90" s="23">
        <f t="shared" si="6"/>
        <v>1546</v>
      </c>
      <c r="I90" s="42"/>
      <c r="J90" s="42"/>
      <c r="K90" s="42"/>
    </row>
    <row r="91" spans="1:11">
      <c r="A91" s="26"/>
      <c r="B91" s="26" t="s">
        <v>350</v>
      </c>
      <c r="C91" s="23"/>
      <c r="D91" s="23"/>
      <c r="E91" s="23"/>
      <c r="F91" s="23">
        <v>429</v>
      </c>
      <c r="G91" s="23">
        <v>7</v>
      </c>
      <c r="H91" s="23">
        <f t="shared" si="6"/>
        <v>436</v>
      </c>
      <c r="I91" s="42"/>
      <c r="J91" s="42"/>
      <c r="K91" s="42"/>
    </row>
    <row r="92" spans="1:11" ht="38.25">
      <c r="A92" s="26"/>
      <c r="B92" s="26" t="s">
        <v>164</v>
      </c>
      <c r="C92" s="23">
        <v>2107</v>
      </c>
      <c r="D92" s="23">
        <v>246</v>
      </c>
      <c r="E92" s="23">
        <f t="shared" si="5"/>
        <v>2353</v>
      </c>
      <c r="F92" s="23">
        <v>1929</v>
      </c>
      <c r="G92" s="23">
        <v>146</v>
      </c>
      <c r="H92" s="23">
        <f t="shared" si="6"/>
        <v>2075</v>
      </c>
      <c r="I92" s="42">
        <f>F92/C92*100</f>
        <v>91.551969625059328</v>
      </c>
      <c r="J92" s="42">
        <f>G92/D92*100</f>
        <v>59.349593495934961</v>
      </c>
      <c r="K92" s="42">
        <f>H92/E92*100</f>
        <v>88.185295367615808</v>
      </c>
    </row>
    <row r="93" spans="1:11">
      <c r="A93" s="26"/>
      <c r="B93" s="26" t="s">
        <v>349</v>
      </c>
      <c r="C93" s="23"/>
      <c r="D93" s="23"/>
      <c r="E93" s="23"/>
      <c r="F93" s="23">
        <v>1500</v>
      </c>
      <c r="G93" s="23">
        <v>46</v>
      </c>
      <c r="H93" s="23">
        <f t="shared" si="6"/>
        <v>1546</v>
      </c>
      <c r="I93" s="42"/>
      <c r="J93" s="42"/>
      <c r="K93" s="42"/>
    </row>
    <row r="94" spans="1:11">
      <c r="A94" s="26"/>
      <c r="B94" s="26" t="s">
        <v>350</v>
      </c>
      <c r="C94" s="23"/>
      <c r="D94" s="23"/>
      <c r="E94" s="23"/>
      <c r="F94" s="23">
        <v>429</v>
      </c>
      <c r="G94" s="23">
        <v>7</v>
      </c>
      <c r="H94" s="23">
        <f t="shared" si="6"/>
        <v>436</v>
      </c>
      <c r="I94" s="42"/>
      <c r="J94" s="42"/>
      <c r="K94" s="42"/>
    </row>
    <row r="95" spans="1:11" ht="25.5">
      <c r="A95" s="26"/>
      <c r="B95" s="26" t="s">
        <v>165</v>
      </c>
      <c r="C95" s="23">
        <v>502</v>
      </c>
      <c r="D95" s="23">
        <v>81</v>
      </c>
      <c r="E95" s="23">
        <f t="shared" si="5"/>
        <v>583</v>
      </c>
      <c r="F95" s="23">
        <v>592</v>
      </c>
      <c r="G95" s="23">
        <v>53</v>
      </c>
      <c r="H95" s="23">
        <f t="shared" si="6"/>
        <v>645</v>
      </c>
      <c r="I95" s="42">
        <f>F95/C95*100</f>
        <v>117.92828685258965</v>
      </c>
      <c r="J95" s="42">
        <f>G95/D95*100</f>
        <v>65.432098765432102</v>
      </c>
      <c r="K95" s="42">
        <f>H95/E95*100</f>
        <v>110.63464837049743</v>
      </c>
    </row>
    <row r="96" spans="1:11">
      <c r="A96" s="26"/>
      <c r="B96" s="26" t="s">
        <v>349</v>
      </c>
      <c r="C96" s="23"/>
      <c r="D96" s="23"/>
      <c r="E96" s="23"/>
      <c r="F96" s="23">
        <v>475</v>
      </c>
      <c r="G96" s="23">
        <v>46</v>
      </c>
      <c r="H96" s="23">
        <f t="shared" si="6"/>
        <v>521</v>
      </c>
      <c r="I96" s="42"/>
      <c r="J96" s="42"/>
      <c r="K96" s="42"/>
    </row>
    <row r="97" spans="1:11">
      <c r="A97" s="26"/>
      <c r="B97" s="26" t="s">
        <v>350</v>
      </c>
      <c r="C97" s="23"/>
      <c r="D97" s="23"/>
      <c r="E97" s="23"/>
      <c r="F97" s="23">
        <v>117</v>
      </c>
      <c r="G97" s="23">
        <v>7</v>
      </c>
      <c r="H97" s="23">
        <f t="shared" si="6"/>
        <v>124</v>
      </c>
      <c r="I97" s="42"/>
      <c r="J97" s="42"/>
      <c r="K97" s="42"/>
    </row>
    <row r="98" spans="1:11">
      <c r="A98" s="26"/>
      <c r="B98" s="26" t="s">
        <v>166</v>
      </c>
      <c r="C98" s="23">
        <v>1137</v>
      </c>
      <c r="D98" s="23">
        <v>165</v>
      </c>
      <c r="E98" s="23">
        <f>C98+D98</f>
        <v>1302</v>
      </c>
      <c r="F98" s="23">
        <v>874</v>
      </c>
      <c r="G98" s="23"/>
      <c r="H98" s="23">
        <f t="shared" si="6"/>
        <v>874</v>
      </c>
      <c r="I98" s="42">
        <f>F98/C98*100</f>
        <v>76.868953386103783</v>
      </c>
      <c r="J98" s="42">
        <f>G98/D98*100</f>
        <v>0</v>
      </c>
      <c r="K98" s="42">
        <f>H98/E98*100</f>
        <v>67.12749615975423</v>
      </c>
    </row>
    <row r="99" spans="1:11">
      <c r="A99" s="26"/>
      <c r="B99" s="26" t="s">
        <v>349</v>
      </c>
      <c r="C99" s="23"/>
      <c r="D99" s="23"/>
      <c r="E99" s="23"/>
      <c r="F99" s="23">
        <v>631</v>
      </c>
      <c r="G99" s="23"/>
      <c r="H99" s="23">
        <f t="shared" si="6"/>
        <v>631</v>
      </c>
      <c r="I99" s="42"/>
      <c r="J99" s="42"/>
      <c r="K99" s="42"/>
    </row>
    <row r="100" spans="1:11">
      <c r="A100" s="26"/>
      <c r="B100" s="26" t="s">
        <v>350</v>
      </c>
      <c r="C100" s="23"/>
      <c r="D100" s="23"/>
      <c r="E100" s="23"/>
      <c r="F100" s="23">
        <v>243</v>
      </c>
      <c r="G100" s="23"/>
      <c r="H100" s="23">
        <f t="shared" si="6"/>
        <v>243</v>
      </c>
      <c r="I100" s="42"/>
      <c r="J100" s="42"/>
      <c r="K100" s="42"/>
    </row>
    <row r="101" spans="1:11">
      <c r="A101" s="26"/>
      <c r="B101" s="26" t="s">
        <v>167</v>
      </c>
      <c r="C101" s="23">
        <v>468</v>
      </c>
      <c r="D101" s="23"/>
      <c r="E101" s="23">
        <f>C101+D101</f>
        <v>468</v>
      </c>
      <c r="F101" s="23">
        <v>355</v>
      </c>
      <c r="G101" s="23"/>
      <c r="H101" s="23">
        <f t="shared" si="6"/>
        <v>355</v>
      </c>
      <c r="I101" s="42">
        <f>F101/C101*100</f>
        <v>75.854700854700852</v>
      </c>
      <c r="J101" s="42"/>
      <c r="K101" s="42">
        <f>H101/E101*100</f>
        <v>75.854700854700852</v>
      </c>
    </row>
    <row r="102" spans="1:11">
      <c r="A102" s="26"/>
      <c r="B102" s="26" t="s">
        <v>349</v>
      </c>
      <c r="C102" s="32"/>
      <c r="D102" s="32"/>
      <c r="E102" s="32"/>
      <c r="F102" s="23">
        <v>286</v>
      </c>
      <c r="G102" s="23"/>
      <c r="H102" s="23">
        <f t="shared" si="6"/>
        <v>286</v>
      </c>
      <c r="I102" s="42"/>
      <c r="J102" s="42"/>
      <c r="K102" s="42"/>
    </row>
    <row r="103" spans="1:11">
      <c r="A103" s="26"/>
      <c r="B103" s="26" t="s">
        <v>350</v>
      </c>
      <c r="C103" s="32"/>
      <c r="D103" s="32"/>
      <c r="E103" s="32"/>
      <c r="F103" s="23">
        <v>69</v>
      </c>
      <c r="G103" s="23"/>
      <c r="H103" s="23">
        <f t="shared" si="6"/>
        <v>69</v>
      </c>
      <c r="I103" s="42"/>
      <c r="J103" s="42"/>
      <c r="K103" s="42"/>
    </row>
    <row r="104" spans="1:11" s="7" customFormat="1" ht="14.25">
      <c r="A104" s="28" t="s">
        <v>108</v>
      </c>
      <c r="B104" s="28" t="s">
        <v>172</v>
      </c>
      <c r="C104" s="25"/>
      <c r="D104" s="25"/>
      <c r="E104" s="25"/>
      <c r="F104" s="25"/>
      <c r="G104" s="25"/>
      <c r="H104" s="25"/>
      <c r="I104" s="42"/>
      <c r="J104" s="42"/>
      <c r="K104" s="42"/>
    </row>
    <row r="105" spans="1:11" ht="51">
      <c r="A105" s="26"/>
      <c r="B105" s="26" t="s">
        <v>168</v>
      </c>
      <c r="C105" s="23">
        <v>29</v>
      </c>
      <c r="D105" s="23">
        <v>123</v>
      </c>
      <c r="E105" s="23">
        <f>C105+D105</f>
        <v>152</v>
      </c>
      <c r="F105" s="23">
        <v>26</v>
      </c>
      <c r="G105" s="23">
        <v>27</v>
      </c>
      <c r="H105" s="23">
        <f>F105+G105</f>
        <v>53</v>
      </c>
      <c r="I105" s="42">
        <f t="shared" ref="I105:K106" si="7">F105/C105*100</f>
        <v>89.65517241379311</v>
      </c>
      <c r="J105" s="42">
        <f t="shared" si="7"/>
        <v>21.951219512195124</v>
      </c>
      <c r="K105" s="42">
        <f t="shared" si="7"/>
        <v>34.868421052631575</v>
      </c>
    </row>
    <row r="106" spans="1:11" ht="51">
      <c r="A106" s="26"/>
      <c r="B106" s="71" t="s">
        <v>308</v>
      </c>
      <c r="C106" s="23">
        <v>3403.55</v>
      </c>
      <c r="D106" s="23">
        <v>2927.88</v>
      </c>
      <c r="E106" s="23">
        <f>C106+D106</f>
        <v>6331.43</v>
      </c>
      <c r="F106" s="23">
        <v>4976.17</v>
      </c>
      <c r="G106" s="23">
        <v>16925.88</v>
      </c>
      <c r="H106" s="23">
        <f>F106+G106</f>
        <v>21902.050000000003</v>
      </c>
      <c r="I106" s="42">
        <f t="shared" si="7"/>
        <v>146.2052856576222</v>
      </c>
      <c r="J106" s="42">
        <f t="shared" si="7"/>
        <v>578.09336448215095</v>
      </c>
      <c r="K106" s="42">
        <f t="shared" si="7"/>
        <v>345.92580191204831</v>
      </c>
    </row>
    <row r="107" spans="1:11" s="7" customFormat="1">
      <c r="A107" s="28">
        <v>4</v>
      </c>
      <c r="B107" s="28" t="s">
        <v>132</v>
      </c>
      <c r="C107" s="25"/>
      <c r="D107" s="25"/>
      <c r="E107" s="25"/>
      <c r="F107" s="25"/>
      <c r="G107" s="25"/>
      <c r="H107" s="25"/>
      <c r="I107" s="42"/>
      <c r="J107" s="42"/>
      <c r="K107" s="42"/>
    </row>
    <row r="108" spans="1:11" ht="51">
      <c r="A108" s="26"/>
      <c r="B108" s="26" t="s">
        <v>169</v>
      </c>
      <c r="C108" s="23">
        <v>100</v>
      </c>
      <c r="D108" s="23">
        <v>100</v>
      </c>
      <c r="E108" s="23">
        <v>100</v>
      </c>
      <c r="F108" s="23">
        <v>100</v>
      </c>
      <c r="G108" s="23">
        <v>100</v>
      </c>
      <c r="H108" s="23">
        <v>100</v>
      </c>
      <c r="I108" s="42">
        <f>F108/C108*100</f>
        <v>100</v>
      </c>
      <c r="J108" s="42">
        <f>G108/D108*100</f>
        <v>100</v>
      </c>
      <c r="K108" s="42">
        <f>H108/E108*100</f>
        <v>100</v>
      </c>
    </row>
    <row r="109" spans="1:11" ht="17.45" customHeight="1">
      <c r="A109" s="131" t="s">
        <v>116</v>
      </c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</row>
    <row r="110" spans="1:11" ht="15">
      <c r="A110" s="136" t="s">
        <v>248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</row>
    <row r="111" spans="1:11" ht="12.75" customHeight="1">
      <c r="A111" s="135" t="s">
        <v>118</v>
      </c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</row>
    <row r="112" spans="1:11" ht="25.7" customHeight="1">
      <c r="A112" s="125" t="s">
        <v>119</v>
      </c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</row>
    <row r="114" spans="1:11" ht="13.5" customHeight="1">
      <c r="A114" s="113" t="s">
        <v>129</v>
      </c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idden="1"/>
    <row r="116" spans="1:11" ht="72">
      <c r="A116" s="26" t="s">
        <v>51</v>
      </c>
      <c r="B116" s="26" t="s">
        <v>17</v>
      </c>
      <c r="C116" s="6" t="s">
        <v>120</v>
      </c>
      <c r="D116" s="6" t="s">
        <v>121</v>
      </c>
      <c r="E116" s="6" t="s">
        <v>122</v>
      </c>
      <c r="F116" s="6" t="s">
        <v>101</v>
      </c>
      <c r="G116" s="6" t="s">
        <v>123</v>
      </c>
      <c r="H116" s="6" t="s">
        <v>124</v>
      </c>
    </row>
    <row r="117" spans="1:11" ht="15">
      <c r="A117" s="23" t="s">
        <v>14</v>
      </c>
      <c r="B117" s="23" t="s">
        <v>27</v>
      </c>
      <c r="C117" s="23" t="s">
        <v>37</v>
      </c>
      <c r="D117" s="23" t="s">
        <v>45</v>
      </c>
      <c r="E117" s="23" t="s">
        <v>44</v>
      </c>
      <c r="F117" s="23" t="s">
        <v>52</v>
      </c>
      <c r="G117" s="23" t="s">
        <v>43</v>
      </c>
      <c r="H117" s="23" t="s">
        <v>53</v>
      </c>
    </row>
    <row r="118" spans="1:11" ht="15">
      <c r="A118" s="26" t="s">
        <v>54</v>
      </c>
      <c r="B118" s="26" t="s">
        <v>55</v>
      </c>
      <c r="C118" s="26" t="s">
        <v>20</v>
      </c>
      <c r="D118" s="26"/>
      <c r="E118" s="26"/>
      <c r="F118" s="26">
        <f>E118-D118</f>
        <v>0</v>
      </c>
      <c r="G118" s="26" t="s">
        <v>20</v>
      </c>
      <c r="H118" s="26" t="s">
        <v>20</v>
      </c>
    </row>
    <row r="119" spans="1:11" ht="15">
      <c r="A119" s="26"/>
      <c r="B119" s="26" t="s">
        <v>56</v>
      </c>
      <c r="C119" s="26" t="s">
        <v>20</v>
      </c>
      <c r="D119" s="26">
        <v>81</v>
      </c>
      <c r="E119" s="26">
        <v>81</v>
      </c>
      <c r="F119" s="26">
        <f>E119-D119</f>
        <v>0</v>
      </c>
      <c r="G119" s="26" t="s">
        <v>20</v>
      </c>
      <c r="H119" s="26" t="s">
        <v>20</v>
      </c>
    </row>
    <row r="120" spans="1:11" ht="30">
      <c r="A120" s="26"/>
      <c r="B120" s="26" t="s">
        <v>57</v>
      </c>
      <c r="C120" s="26" t="s">
        <v>20</v>
      </c>
      <c r="D120" s="26"/>
      <c r="E120" s="26"/>
      <c r="F120" s="26">
        <f>E120-D120</f>
        <v>0</v>
      </c>
      <c r="G120" s="26" t="s">
        <v>20</v>
      </c>
      <c r="H120" s="26" t="s">
        <v>20</v>
      </c>
    </row>
    <row r="121" spans="1:11" ht="15">
      <c r="A121" s="26"/>
      <c r="B121" s="26" t="s">
        <v>58</v>
      </c>
      <c r="C121" s="26" t="s">
        <v>20</v>
      </c>
      <c r="D121" s="26"/>
      <c r="E121" s="26"/>
      <c r="F121" s="26"/>
      <c r="G121" s="26" t="s">
        <v>20</v>
      </c>
      <c r="H121" s="26" t="s">
        <v>20</v>
      </c>
    </row>
    <row r="122" spans="1:11" ht="15">
      <c r="A122" s="26"/>
      <c r="B122" s="26" t="s">
        <v>59</v>
      </c>
      <c r="C122" s="26" t="s">
        <v>20</v>
      </c>
      <c r="D122" s="26"/>
      <c r="E122" s="26"/>
      <c r="F122" s="26"/>
      <c r="G122" s="26" t="s">
        <v>20</v>
      </c>
      <c r="H122" s="26" t="s">
        <v>20</v>
      </c>
    </row>
    <row r="123" spans="1:11">
      <c r="A123" s="122" t="s">
        <v>152</v>
      </c>
      <c r="B123" s="120"/>
      <c r="C123" s="120"/>
      <c r="D123" s="120"/>
      <c r="E123" s="120"/>
      <c r="F123" s="120"/>
      <c r="G123" s="120"/>
      <c r="H123" s="120"/>
    </row>
    <row r="124" spans="1:11" ht="15">
      <c r="A124" s="26" t="s">
        <v>27</v>
      </c>
      <c r="B124" s="26" t="s">
        <v>61</v>
      </c>
      <c r="C124" s="26" t="s">
        <v>20</v>
      </c>
      <c r="D124" s="26"/>
      <c r="E124" s="26"/>
      <c r="F124" s="26">
        <f>E124-D124</f>
        <v>0</v>
      </c>
      <c r="G124" s="26" t="s">
        <v>20</v>
      </c>
      <c r="H124" s="26" t="s">
        <v>20</v>
      </c>
    </row>
    <row r="125" spans="1:11">
      <c r="A125" s="122" t="s">
        <v>265</v>
      </c>
      <c r="B125" s="120"/>
      <c r="C125" s="120"/>
      <c r="D125" s="120"/>
      <c r="E125" s="120"/>
      <c r="F125" s="120"/>
      <c r="G125" s="120"/>
      <c r="H125" s="120"/>
    </row>
    <row r="126" spans="1:11">
      <c r="A126" s="120" t="s">
        <v>63</v>
      </c>
      <c r="B126" s="120"/>
      <c r="C126" s="120"/>
      <c r="D126" s="120"/>
      <c r="E126" s="120"/>
      <c r="F126" s="120"/>
      <c r="G126" s="120"/>
      <c r="H126" s="120"/>
    </row>
    <row r="127" spans="1:11" ht="15">
      <c r="A127" s="26" t="s">
        <v>29</v>
      </c>
      <c r="B127" s="26" t="s">
        <v>249</v>
      </c>
      <c r="C127" s="26"/>
      <c r="D127" s="26">
        <v>81</v>
      </c>
      <c r="E127" s="26">
        <v>81</v>
      </c>
      <c r="F127" s="26"/>
      <c r="G127" s="26"/>
      <c r="H127" s="26"/>
    </row>
    <row r="128" spans="1:11" ht="15">
      <c r="A128" s="26"/>
      <c r="B128" s="26" t="s">
        <v>65</v>
      </c>
      <c r="C128" s="26"/>
      <c r="D128" s="26"/>
      <c r="E128" s="26"/>
      <c r="F128" s="26">
        <f>E128-D128</f>
        <v>0</v>
      </c>
      <c r="G128" s="26"/>
      <c r="H128" s="26"/>
    </row>
    <row r="129" spans="1:11" ht="13.5" thickBot="1">
      <c r="A129" s="132" t="s">
        <v>66</v>
      </c>
      <c r="B129" s="133"/>
      <c r="C129" s="133"/>
      <c r="D129" s="133"/>
      <c r="E129" s="133"/>
      <c r="F129" s="133"/>
      <c r="G129" s="133"/>
      <c r="H129" s="134"/>
    </row>
    <row r="130" spans="1:11" ht="11.25" customHeight="1">
      <c r="A130" s="26"/>
      <c r="B130" s="27" t="s">
        <v>151</v>
      </c>
      <c r="C130" s="26"/>
      <c r="D130" s="26"/>
      <c r="E130" s="26"/>
      <c r="F130" s="26">
        <f>E130-D130</f>
        <v>0</v>
      </c>
      <c r="G130" s="26"/>
      <c r="H130" s="26"/>
    </row>
    <row r="131" spans="1:11" ht="16.5" customHeight="1">
      <c r="A131" s="26"/>
      <c r="B131" s="26" t="s">
        <v>68</v>
      </c>
      <c r="C131" s="26"/>
      <c r="D131" s="26"/>
      <c r="E131" s="26"/>
      <c r="F131" s="26"/>
      <c r="G131" s="26"/>
      <c r="H131" s="26"/>
    </row>
    <row r="132" spans="1:11" ht="30">
      <c r="A132" s="26" t="s">
        <v>30</v>
      </c>
      <c r="B132" s="26" t="s">
        <v>69</v>
      </c>
      <c r="C132" s="26" t="s">
        <v>20</v>
      </c>
      <c r="D132" s="26"/>
      <c r="E132" s="26"/>
      <c r="F132" s="26"/>
      <c r="G132" s="26" t="s">
        <v>20</v>
      </c>
      <c r="H132" s="26" t="s">
        <v>20</v>
      </c>
    </row>
    <row r="133" spans="1:11" ht="17.45" customHeight="1">
      <c r="A133" s="129" t="s">
        <v>263</v>
      </c>
      <c r="B133" s="129"/>
      <c r="C133" s="129"/>
      <c r="D133" s="129"/>
      <c r="E133" s="129"/>
      <c r="F133" s="129"/>
      <c r="G133" s="129"/>
      <c r="H133" s="129"/>
      <c r="I133" s="129"/>
      <c r="J133" s="129"/>
      <c r="K133" s="129"/>
    </row>
    <row r="134" spans="1:11" ht="12.75" customHeight="1">
      <c r="A134" s="129" t="s">
        <v>202</v>
      </c>
      <c r="B134" s="129"/>
      <c r="C134" s="129"/>
      <c r="D134" s="129"/>
      <c r="E134" s="129"/>
      <c r="F134" s="129"/>
      <c r="G134" s="129"/>
      <c r="H134" s="129"/>
      <c r="I134" s="129"/>
      <c r="J134" s="129"/>
      <c r="K134" s="129"/>
    </row>
    <row r="135" spans="1:11" ht="18" customHeight="1">
      <c r="A135" s="129" t="s">
        <v>125</v>
      </c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34.15" customHeight="1">
      <c r="A136" s="137" t="s">
        <v>338</v>
      </c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</row>
    <row r="137" spans="1:11" ht="15.95" customHeight="1">
      <c r="A137" s="89" t="s">
        <v>250</v>
      </c>
      <c r="B137" s="89"/>
      <c r="C137" s="89"/>
      <c r="D137" s="89"/>
      <c r="E137" s="89"/>
      <c r="F137" s="89"/>
      <c r="G137" s="89"/>
      <c r="H137" s="89"/>
      <c r="I137" s="89"/>
      <c r="J137" s="89"/>
      <c r="K137" s="89"/>
    </row>
    <row r="138" spans="1:11" ht="27.2" customHeight="1">
      <c r="A138" s="129" t="s">
        <v>267</v>
      </c>
      <c r="B138" s="129"/>
      <c r="C138" s="129"/>
      <c r="D138" s="129"/>
      <c r="E138" s="129"/>
      <c r="F138" s="129"/>
      <c r="G138" s="129"/>
      <c r="H138" s="129"/>
      <c r="I138" s="129"/>
      <c r="J138" s="129"/>
      <c r="K138" s="129"/>
    </row>
    <row r="139" spans="1:11" ht="21" customHeight="1">
      <c r="A139" s="129" t="s">
        <v>266</v>
      </c>
      <c r="B139" s="129"/>
      <c r="C139" s="129"/>
      <c r="D139" s="129"/>
      <c r="E139" s="129"/>
      <c r="F139" s="129"/>
      <c r="G139" s="129"/>
      <c r="H139" s="129"/>
      <c r="I139" s="129"/>
      <c r="J139" s="129"/>
      <c r="K139" s="129"/>
    </row>
    <row r="140" spans="1:11" ht="0.75" customHeight="1"/>
    <row r="141" spans="1:11" hidden="1"/>
    <row r="142" spans="1:11" ht="15.75">
      <c r="B142" s="9" t="s">
        <v>144</v>
      </c>
      <c r="C142" s="9"/>
      <c r="D142" s="9"/>
      <c r="E142" s="128" t="s">
        <v>399</v>
      </c>
      <c r="F142" s="128"/>
      <c r="G142" s="128"/>
    </row>
  </sheetData>
  <mergeCells count="73">
    <mergeCell ref="D8:K8"/>
    <mergeCell ref="C10:K10"/>
    <mergeCell ref="H1:K1"/>
    <mergeCell ref="H2:K2"/>
    <mergeCell ref="A3:K3"/>
    <mergeCell ref="D4:K4"/>
    <mergeCell ref="C41:E41"/>
    <mergeCell ref="F41:H41"/>
    <mergeCell ref="A33:E33"/>
    <mergeCell ref="A12:K12"/>
    <mergeCell ref="D6:K6"/>
    <mergeCell ref="D7:K7"/>
    <mergeCell ref="A17:K17"/>
    <mergeCell ref="A20:K20"/>
    <mergeCell ref="A26:E26"/>
    <mergeCell ref="I41:K41"/>
    <mergeCell ref="A41:A42"/>
    <mergeCell ref="B41:B42"/>
    <mergeCell ref="F43:H43"/>
    <mergeCell ref="I43:K43"/>
    <mergeCell ref="A46:K46"/>
    <mergeCell ref="A39:K39"/>
    <mergeCell ref="D5:K5"/>
    <mergeCell ref="A13:A14"/>
    <mergeCell ref="B13:B14"/>
    <mergeCell ref="C13:E13"/>
    <mergeCell ref="B11:K11"/>
    <mergeCell ref="I13:K13"/>
    <mergeCell ref="I64:K64"/>
    <mergeCell ref="A67:K67"/>
    <mergeCell ref="C64:E64"/>
    <mergeCell ref="F13:H13"/>
    <mergeCell ref="A71:K71"/>
    <mergeCell ref="A72:K72"/>
    <mergeCell ref="C68:E68"/>
    <mergeCell ref="A70:K70"/>
    <mergeCell ref="I68:K68"/>
    <mergeCell ref="C43:E43"/>
    <mergeCell ref="A75:K75"/>
    <mergeCell ref="A73:K73"/>
    <mergeCell ref="A74:K74"/>
    <mergeCell ref="A110:K110"/>
    <mergeCell ref="C47:E47"/>
    <mergeCell ref="F47:H47"/>
    <mergeCell ref="I47:K47"/>
    <mergeCell ref="A63:K63"/>
    <mergeCell ref="F68:H68"/>
    <mergeCell ref="F64:H64"/>
    <mergeCell ref="A79:K79"/>
    <mergeCell ref="B76:B77"/>
    <mergeCell ref="A84:K84"/>
    <mergeCell ref="A76:A77"/>
    <mergeCell ref="C76:E76"/>
    <mergeCell ref="F76:H76"/>
    <mergeCell ref="I76:K76"/>
    <mergeCell ref="A83:K83"/>
    <mergeCell ref="A80:K80"/>
    <mergeCell ref="E142:G142"/>
    <mergeCell ref="A133:K133"/>
    <mergeCell ref="A134:K134"/>
    <mergeCell ref="A135:K135"/>
    <mergeCell ref="A136:K136"/>
    <mergeCell ref="A137:K137"/>
    <mergeCell ref="A139:K139"/>
    <mergeCell ref="A138:K138"/>
    <mergeCell ref="A126:H126"/>
    <mergeCell ref="A125:H125"/>
    <mergeCell ref="A129:H129"/>
    <mergeCell ref="A109:K109"/>
    <mergeCell ref="A123:H123"/>
    <mergeCell ref="A112:K112"/>
    <mergeCell ref="A114:K114"/>
    <mergeCell ref="A111:K111"/>
  </mergeCells>
  <phoneticPr fontId="17" type="noConversion"/>
  <conditionalFormatting sqref="B106">
    <cfRule type="cellIs" dxfId="0" priority="4" stopIfTrue="1" operator="equal">
      <formula>$C104</formula>
    </cfRule>
  </conditionalFormatting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2" manualBreakCount="2">
    <brk id="46" max="16383" man="1"/>
    <brk id="8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122"/>
  <sheetViews>
    <sheetView view="pageBreakPreview" zoomScale="95" zoomScaleNormal="85" zoomScaleSheetLayoutView="85" workbookViewId="0">
      <selection activeCell="H23" sqref="H23"/>
    </sheetView>
  </sheetViews>
  <sheetFormatPr defaultColWidth="34" defaultRowHeight="12.75"/>
  <cols>
    <col min="1" max="1" width="5.5703125" style="11" customWidth="1"/>
    <col min="2" max="2" width="34" style="11"/>
    <col min="3" max="3" width="10.7109375" style="11" customWidth="1"/>
    <col min="4" max="4" width="9.42578125" style="11" customWidth="1"/>
    <col min="5" max="5" width="10.5703125" style="11" customWidth="1"/>
    <col min="6" max="6" width="10.140625" style="11" customWidth="1"/>
    <col min="7" max="7" width="9.28515625" style="11" customWidth="1"/>
    <col min="8" max="8" width="10.28515625" style="11" customWidth="1"/>
    <col min="9" max="10" width="9.42578125" style="11" customWidth="1"/>
    <col min="11" max="11" width="9.2851562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29.45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9" customHeight="1">
      <c r="A4" s="37" t="s">
        <v>72</v>
      </c>
      <c r="B4" s="37" t="s">
        <v>134</v>
      </c>
      <c r="C4" s="37"/>
      <c r="D4" s="97" t="s">
        <v>274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5.450000000000003" customHeight="1">
      <c r="A6" s="37" t="s">
        <v>75</v>
      </c>
      <c r="B6" s="37" t="s">
        <v>135</v>
      </c>
      <c r="C6" s="37"/>
      <c r="D6" s="97" t="s">
        <v>272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43.7" customHeight="1">
      <c r="A8" s="37" t="s">
        <v>77</v>
      </c>
      <c r="B8" s="37" t="s">
        <v>173</v>
      </c>
      <c r="C8" s="37">
        <v>1010</v>
      </c>
      <c r="D8" s="104" t="s">
        <v>226</v>
      </c>
      <c r="E8" s="104"/>
      <c r="F8" s="104"/>
      <c r="G8" s="104"/>
      <c r="H8" s="104"/>
      <c r="I8" s="104"/>
      <c r="J8" s="104"/>
      <c r="K8" s="104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46.5" customHeight="1">
      <c r="A10" s="37" t="s">
        <v>80</v>
      </c>
      <c r="B10" s="37" t="s">
        <v>81</v>
      </c>
      <c r="C10" s="79" t="s">
        <v>410</v>
      </c>
      <c r="D10" s="79"/>
      <c r="E10" s="79"/>
      <c r="F10" s="79"/>
      <c r="G10" s="79"/>
      <c r="H10" s="79"/>
      <c r="I10" s="79"/>
      <c r="J10" s="79"/>
      <c r="K10" s="79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8" customHeight="1">
      <c r="A12" s="81" t="s">
        <v>309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0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0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8">
        <v>2292.4079999999999</v>
      </c>
      <c r="D16" s="48"/>
      <c r="E16" s="48">
        <f>C16+D16</f>
        <v>2292.4079999999999</v>
      </c>
      <c r="F16" s="48">
        <v>2156.556</v>
      </c>
      <c r="G16" s="48"/>
      <c r="H16" s="48">
        <f>F16+G16</f>
        <v>2156.556</v>
      </c>
      <c r="I16" s="48">
        <f>C16-F16</f>
        <v>135.85199999999986</v>
      </c>
      <c r="J16" s="48">
        <f>D16-G16</f>
        <v>0</v>
      </c>
      <c r="K16" s="48">
        <f>I16+J16</f>
        <v>135.85199999999986</v>
      </c>
    </row>
    <row r="17" spans="1:11" ht="28.5" customHeight="1">
      <c r="A17" s="81" t="s">
        <v>227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45">
      <c r="A19" s="32">
        <v>1</v>
      </c>
      <c r="B19" s="33" t="s">
        <v>228</v>
      </c>
      <c r="C19" s="48">
        <v>2292.4079999999999</v>
      </c>
      <c r="D19" s="48"/>
      <c r="E19" s="48">
        <f>C19+D19</f>
        <v>2292.4079999999999</v>
      </c>
      <c r="F19" s="48">
        <v>2156.556</v>
      </c>
      <c r="G19" s="48"/>
      <c r="H19" s="48">
        <f>F19+G19</f>
        <v>2156.556</v>
      </c>
      <c r="I19" s="48">
        <f>C19-F19</f>
        <v>135.85199999999986</v>
      </c>
      <c r="J19" s="48">
        <f>D19-G19</f>
        <v>0</v>
      </c>
      <c r="K19" s="48">
        <f>I19+J19</f>
        <v>135.85199999999986</v>
      </c>
    </row>
    <row r="20" spans="1:11" ht="21.6" customHeight="1">
      <c r="A20" s="81" t="s">
        <v>102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1" t="s">
        <v>16</v>
      </c>
      <c r="B21" s="31" t="s">
        <v>17</v>
      </c>
      <c r="C21" s="16" t="s">
        <v>99</v>
      </c>
      <c r="D21" s="16" t="s">
        <v>100</v>
      </c>
      <c r="E21" s="16" t="s">
        <v>101</v>
      </c>
    </row>
    <row r="22" spans="1:11" ht="15">
      <c r="A22" s="31" t="s">
        <v>14</v>
      </c>
      <c r="B22" s="31" t="s">
        <v>19</v>
      </c>
      <c r="C22" s="31" t="s">
        <v>20</v>
      </c>
      <c r="D22" s="31"/>
      <c r="E22" s="31" t="s">
        <v>20</v>
      </c>
    </row>
    <row r="23" spans="1:11" ht="15">
      <c r="A23" s="31"/>
      <c r="B23" s="31" t="s">
        <v>21</v>
      </c>
      <c r="C23" s="31"/>
      <c r="D23" s="31"/>
      <c r="E23" s="31"/>
    </row>
    <row r="24" spans="1:11" ht="15">
      <c r="A24" s="31" t="s">
        <v>22</v>
      </c>
      <c r="B24" s="31" t="s">
        <v>23</v>
      </c>
      <c r="C24" s="31" t="s">
        <v>20</v>
      </c>
      <c r="D24" s="31"/>
      <c r="E24" s="31" t="s">
        <v>20</v>
      </c>
    </row>
    <row r="25" spans="1:11" ht="15">
      <c r="A25" s="31" t="s">
        <v>24</v>
      </c>
      <c r="B25" s="31" t="s">
        <v>25</v>
      </c>
      <c r="C25" s="31" t="s">
        <v>20</v>
      </c>
      <c r="D25" s="31"/>
      <c r="E25" s="31" t="s">
        <v>20</v>
      </c>
    </row>
    <row r="26" spans="1:11">
      <c r="A26" s="80" t="s">
        <v>26</v>
      </c>
      <c r="B26" s="80"/>
      <c r="C26" s="80"/>
      <c r="D26" s="80"/>
      <c r="E26" s="80"/>
    </row>
    <row r="27" spans="1:11" ht="15">
      <c r="A27" s="31" t="s">
        <v>27</v>
      </c>
      <c r="B27" s="31" t="s">
        <v>28</v>
      </c>
      <c r="C27" s="32">
        <f>SUM(C29:C32)</f>
        <v>0</v>
      </c>
      <c r="D27" s="32">
        <f>SUM(D29:D32)</f>
        <v>0</v>
      </c>
      <c r="E27" s="32">
        <f>SUM(E29:E32)</f>
        <v>0</v>
      </c>
    </row>
    <row r="28" spans="1:11" ht="15">
      <c r="A28" s="31"/>
      <c r="B28" s="31" t="s">
        <v>21</v>
      </c>
      <c r="C28" s="32"/>
      <c r="D28" s="32"/>
      <c r="E28" s="32"/>
    </row>
    <row r="29" spans="1:11" ht="15">
      <c r="A29" s="31" t="s">
        <v>29</v>
      </c>
      <c r="B29" s="31" t="s">
        <v>23</v>
      </c>
      <c r="C29" s="32"/>
      <c r="D29" s="32"/>
      <c r="E29" s="32">
        <f>C29-D29</f>
        <v>0</v>
      </c>
    </row>
    <row r="30" spans="1:11" ht="15">
      <c r="A30" s="31" t="s">
        <v>30</v>
      </c>
      <c r="B30" s="31" t="s">
        <v>31</v>
      </c>
      <c r="C30" s="32"/>
      <c r="D30" s="32"/>
      <c r="E30" s="32">
        <f>C30-D30</f>
        <v>0</v>
      </c>
    </row>
    <row r="31" spans="1:11" ht="15">
      <c r="A31" s="31" t="s">
        <v>32</v>
      </c>
      <c r="B31" s="31" t="s">
        <v>33</v>
      </c>
      <c r="C31" s="32"/>
      <c r="D31" s="32"/>
      <c r="E31" s="32">
        <f>C31-D31</f>
        <v>0</v>
      </c>
    </row>
    <row r="32" spans="1:11" ht="15">
      <c r="A32" s="31" t="s">
        <v>34</v>
      </c>
      <c r="B32" s="31" t="s">
        <v>35</v>
      </c>
      <c r="C32" s="32"/>
      <c r="D32" s="32"/>
      <c r="E32" s="32">
        <f>C32-D32</f>
        <v>0</v>
      </c>
    </row>
    <row r="33" spans="1:11" ht="18.75" customHeight="1">
      <c r="A33" s="96" t="s">
        <v>411</v>
      </c>
      <c r="B33" s="80"/>
      <c r="C33" s="80"/>
      <c r="D33" s="80"/>
      <c r="E33" s="80"/>
    </row>
    <row r="34" spans="1:11" ht="15">
      <c r="A34" s="31" t="s">
        <v>37</v>
      </c>
      <c r="B34" s="31" t="s">
        <v>38</v>
      </c>
      <c r="C34" s="31" t="s">
        <v>20</v>
      </c>
      <c r="D34" s="31"/>
      <c r="E34" s="31"/>
    </row>
    <row r="35" spans="1:11" ht="15">
      <c r="A35" s="31"/>
      <c r="B35" s="31" t="s">
        <v>21</v>
      </c>
      <c r="C35" s="31"/>
      <c r="D35" s="31"/>
      <c r="E35" s="31"/>
    </row>
    <row r="36" spans="1:11" ht="15">
      <c r="A36" s="31" t="s">
        <v>39</v>
      </c>
      <c r="B36" s="31" t="s">
        <v>23</v>
      </c>
      <c r="C36" s="31" t="s">
        <v>20</v>
      </c>
      <c r="D36" s="31"/>
      <c r="E36" s="31"/>
    </row>
    <row r="37" spans="1:11" ht="15">
      <c r="A37" s="31" t="s">
        <v>40</v>
      </c>
      <c r="B37" s="31" t="s">
        <v>35</v>
      </c>
      <c r="C37" s="31" t="s">
        <v>20</v>
      </c>
      <c r="D37" s="31"/>
      <c r="E37" s="31"/>
    </row>
    <row r="39" spans="1:11" ht="16.149999999999999" customHeight="1">
      <c r="A39" s="81" t="s">
        <v>103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80" t="s">
        <v>16</v>
      </c>
      <c r="B41" s="80" t="s">
        <v>17</v>
      </c>
      <c r="C41" s="80" t="s">
        <v>41</v>
      </c>
      <c r="D41" s="80"/>
      <c r="E41" s="80"/>
      <c r="F41" s="80" t="s">
        <v>42</v>
      </c>
      <c r="G41" s="80"/>
      <c r="H41" s="80"/>
      <c r="I41" s="80" t="s">
        <v>18</v>
      </c>
      <c r="J41" s="80"/>
      <c r="K41" s="80"/>
    </row>
    <row r="42" spans="1:11" ht="22.5">
      <c r="A42" s="80"/>
      <c r="B42" s="80"/>
      <c r="C42" s="17" t="s">
        <v>157</v>
      </c>
      <c r="D42" s="17" t="s">
        <v>127</v>
      </c>
      <c r="E42" s="14" t="s">
        <v>86</v>
      </c>
      <c r="F42" s="17" t="s">
        <v>157</v>
      </c>
      <c r="G42" s="17" t="s">
        <v>127</v>
      </c>
      <c r="H42" s="14" t="s">
        <v>86</v>
      </c>
      <c r="I42" s="17" t="s">
        <v>157</v>
      </c>
      <c r="J42" s="17" t="s">
        <v>127</v>
      </c>
      <c r="K42" s="14" t="s">
        <v>86</v>
      </c>
    </row>
    <row r="43" spans="1:11" s="18" customFormat="1" ht="14.25">
      <c r="A43" s="36" t="s">
        <v>104</v>
      </c>
      <c r="B43" s="36" t="s">
        <v>105</v>
      </c>
      <c r="C43" s="93"/>
      <c r="D43" s="93"/>
      <c r="E43" s="93"/>
      <c r="F43" s="93"/>
      <c r="G43" s="93"/>
      <c r="H43" s="93"/>
      <c r="I43" s="93"/>
      <c r="J43" s="93"/>
      <c r="K43" s="93"/>
    </row>
    <row r="44" spans="1:11" ht="25.5">
      <c r="A44" s="31"/>
      <c r="B44" s="31" t="s">
        <v>314</v>
      </c>
      <c r="C44" s="32">
        <v>1</v>
      </c>
      <c r="D44" s="32"/>
      <c r="E44" s="32">
        <f>C44+D44</f>
        <v>1</v>
      </c>
      <c r="F44" s="32">
        <v>1</v>
      </c>
      <c r="G44" s="32"/>
      <c r="H44" s="32">
        <f>F44+G44</f>
        <v>1</v>
      </c>
      <c r="I44" s="32">
        <f>F44-C44</f>
        <v>0</v>
      </c>
      <c r="J44" s="32">
        <f>G44-D44</f>
        <v>0</v>
      </c>
      <c r="K44" s="32">
        <f>I44+J44</f>
        <v>0</v>
      </c>
    </row>
    <row r="45" spans="1:11">
      <c r="A45" s="31"/>
      <c r="B45" s="31" t="s">
        <v>162</v>
      </c>
      <c r="C45" s="32">
        <v>13.5</v>
      </c>
      <c r="D45" s="32"/>
      <c r="E45" s="32">
        <f>C45+D45</f>
        <v>13.5</v>
      </c>
      <c r="F45" s="32">
        <v>13.5</v>
      </c>
      <c r="G45" s="32"/>
      <c r="H45" s="32">
        <f>F45+G45</f>
        <v>13.5</v>
      </c>
      <c r="I45" s="32">
        <f>F45-C45</f>
        <v>0</v>
      </c>
      <c r="J45" s="32">
        <f>G45-D45</f>
        <v>0</v>
      </c>
      <c r="K45" s="32">
        <f>I45+J45</f>
        <v>0</v>
      </c>
    </row>
    <row r="46" spans="1:11">
      <c r="A46" s="101" t="s">
        <v>229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s="18" customFormat="1" ht="14.25">
      <c r="A47" s="36" t="s">
        <v>106</v>
      </c>
      <c r="B47" s="36" t="s">
        <v>107</v>
      </c>
      <c r="C47" s="93"/>
      <c r="D47" s="93"/>
      <c r="E47" s="93"/>
      <c r="F47" s="93"/>
      <c r="G47" s="93"/>
      <c r="H47" s="93"/>
      <c r="I47" s="93"/>
      <c r="J47" s="93"/>
      <c r="K47" s="93"/>
    </row>
    <row r="48" spans="1:11" ht="38.25">
      <c r="A48" s="31"/>
      <c r="B48" s="31" t="s">
        <v>310</v>
      </c>
      <c r="C48" s="32">
        <v>240</v>
      </c>
      <c r="D48" s="32"/>
      <c r="E48" s="32">
        <f t="shared" ref="E48:E53" si="0">C48+D48</f>
        <v>240</v>
      </c>
      <c r="F48" s="32">
        <v>240</v>
      </c>
      <c r="G48" s="32"/>
      <c r="H48" s="32">
        <f t="shared" ref="H48:H53" si="1">F48+G48</f>
        <v>240</v>
      </c>
      <c r="I48" s="32">
        <f t="shared" ref="I48:J53" si="2">F48-C48</f>
        <v>0</v>
      </c>
      <c r="J48" s="32">
        <f t="shared" si="2"/>
        <v>0</v>
      </c>
      <c r="K48" s="32">
        <f t="shared" ref="K48:K53" si="3">I48+J48</f>
        <v>0</v>
      </c>
    </row>
    <row r="49" spans="1:11">
      <c r="A49" s="31"/>
      <c r="B49" s="31" t="s">
        <v>230</v>
      </c>
      <c r="C49" s="32">
        <v>116</v>
      </c>
      <c r="D49" s="32"/>
      <c r="E49" s="32">
        <f t="shared" si="0"/>
        <v>116</v>
      </c>
      <c r="F49" s="32">
        <v>116</v>
      </c>
      <c r="G49" s="32"/>
      <c r="H49" s="32">
        <f t="shared" si="1"/>
        <v>116</v>
      </c>
      <c r="I49" s="32">
        <f t="shared" si="2"/>
        <v>0</v>
      </c>
      <c r="J49" s="32">
        <f t="shared" si="2"/>
        <v>0</v>
      </c>
      <c r="K49" s="32">
        <f t="shared" si="3"/>
        <v>0</v>
      </c>
    </row>
    <row r="50" spans="1:11">
      <c r="A50" s="31"/>
      <c r="B50" s="31" t="s">
        <v>231</v>
      </c>
      <c r="C50" s="32">
        <v>124</v>
      </c>
      <c r="D50" s="32"/>
      <c r="E50" s="32">
        <f t="shared" si="0"/>
        <v>124</v>
      </c>
      <c r="F50" s="32">
        <v>124</v>
      </c>
      <c r="G50" s="32"/>
      <c r="H50" s="32">
        <f t="shared" si="1"/>
        <v>124</v>
      </c>
      <c r="I50" s="32">
        <f t="shared" si="2"/>
        <v>0</v>
      </c>
      <c r="J50" s="32">
        <f t="shared" si="2"/>
        <v>0</v>
      </c>
      <c r="K50" s="32">
        <f t="shared" si="3"/>
        <v>0</v>
      </c>
    </row>
    <row r="51" spans="1:11" ht="38.25">
      <c r="A51" s="31"/>
      <c r="B51" s="31" t="s">
        <v>311</v>
      </c>
      <c r="C51" s="32">
        <v>65</v>
      </c>
      <c r="D51" s="32"/>
      <c r="E51" s="32">
        <f t="shared" si="0"/>
        <v>65</v>
      </c>
      <c r="F51" s="32">
        <v>61</v>
      </c>
      <c r="G51" s="32"/>
      <c r="H51" s="32">
        <f t="shared" si="1"/>
        <v>61</v>
      </c>
      <c r="I51" s="32">
        <f t="shared" si="2"/>
        <v>-4</v>
      </c>
      <c r="J51" s="32">
        <f t="shared" si="2"/>
        <v>0</v>
      </c>
      <c r="K51" s="32">
        <f t="shared" si="3"/>
        <v>-4</v>
      </c>
    </row>
    <row r="52" spans="1:11">
      <c r="A52" s="31"/>
      <c r="B52" s="31" t="s">
        <v>230</v>
      </c>
      <c r="C52" s="32">
        <v>16</v>
      </c>
      <c r="D52" s="32"/>
      <c r="E52" s="32">
        <f t="shared" si="0"/>
        <v>16</v>
      </c>
      <c r="F52" s="32">
        <v>16</v>
      </c>
      <c r="G52" s="32"/>
      <c r="H52" s="32">
        <f t="shared" si="1"/>
        <v>16</v>
      </c>
      <c r="I52" s="32">
        <f t="shared" si="2"/>
        <v>0</v>
      </c>
      <c r="J52" s="32">
        <f t="shared" si="2"/>
        <v>0</v>
      </c>
      <c r="K52" s="32">
        <f t="shared" si="3"/>
        <v>0</v>
      </c>
    </row>
    <row r="53" spans="1:11">
      <c r="A53" s="31"/>
      <c r="B53" s="31" t="s">
        <v>231</v>
      </c>
      <c r="C53" s="32">
        <v>49</v>
      </c>
      <c r="D53" s="32"/>
      <c r="E53" s="32">
        <f t="shared" si="0"/>
        <v>49</v>
      </c>
      <c r="F53" s="32">
        <v>45</v>
      </c>
      <c r="G53" s="32"/>
      <c r="H53" s="32">
        <f t="shared" si="1"/>
        <v>45</v>
      </c>
      <c r="I53" s="32">
        <f t="shared" si="2"/>
        <v>-4</v>
      </c>
      <c r="J53" s="32">
        <f t="shared" si="2"/>
        <v>0</v>
      </c>
      <c r="K53" s="32">
        <f t="shared" si="3"/>
        <v>-4</v>
      </c>
    </row>
    <row r="54" spans="1:11" ht="43.7" customHeight="1">
      <c r="A54" s="96" t="s">
        <v>232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</row>
    <row r="55" spans="1:11" s="18" customFormat="1" ht="14.25">
      <c r="A55" s="36" t="s">
        <v>108</v>
      </c>
      <c r="B55" s="36" t="s">
        <v>109</v>
      </c>
      <c r="C55" s="93"/>
      <c r="D55" s="93"/>
      <c r="E55" s="93"/>
      <c r="F55" s="93"/>
      <c r="G55" s="93"/>
      <c r="H55" s="93"/>
      <c r="I55" s="93"/>
      <c r="J55" s="93"/>
      <c r="K55" s="93"/>
    </row>
    <row r="56" spans="1:11" ht="25.5">
      <c r="A56" s="31"/>
      <c r="B56" s="31" t="s">
        <v>339</v>
      </c>
      <c r="C56" s="32">
        <v>35267.82</v>
      </c>
      <c r="D56" s="32"/>
      <c r="E56" s="32">
        <f>C56+D56</f>
        <v>35267.82</v>
      </c>
      <c r="F56" s="32">
        <v>35353.379999999997</v>
      </c>
      <c r="G56" s="32"/>
      <c r="H56" s="32">
        <f>F56+G56</f>
        <v>35353.379999999997</v>
      </c>
      <c r="I56" s="32">
        <f>F56-C56</f>
        <v>85.559999999997672</v>
      </c>
      <c r="J56" s="32">
        <f>G56-D56</f>
        <v>0</v>
      </c>
      <c r="K56" s="32">
        <f>I56+J56</f>
        <v>85.559999999997672</v>
      </c>
    </row>
    <row r="57" spans="1:11" ht="35.25" customHeight="1">
      <c r="A57" s="96" t="s">
        <v>233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</row>
    <row r="58" spans="1:11" s="18" customFormat="1" ht="14.25">
      <c r="A58" s="36">
        <v>4</v>
      </c>
      <c r="B58" s="30" t="s">
        <v>132</v>
      </c>
      <c r="C58" s="93"/>
      <c r="D58" s="93"/>
      <c r="E58" s="93"/>
      <c r="F58" s="93"/>
      <c r="G58" s="93"/>
      <c r="H58" s="93"/>
      <c r="I58" s="93"/>
      <c r="J58" s="93"/>
      <c r="K58" s="93"/>
    </row>
    <row r="59" spans="1:11" ht="38.25">
      <c r="A59" s="31"/>
      <c r="B59" s="31" t="s">
        <v>313</v>
      </c>
      <c r="C59" s="32">
        <v>27</v>
      </c>
      <c r="D59" s="32"/>
      <c r="E59" s="32">
        <f>C59+D59</f>
        <v>27</v>
      </c>
      <c r="F59" s="32">
        <v>25.42</v>
      </c>
      <c r="G59" s="32"/>
      <c r="H59" s="32">
        <f>F59+G59</f>
        <v>25.42</v>
      </c>
      <c r="I59" s="32">
        <f>F59-C59</f>
        <v>-1.5799999999999983</v>
      </c>
      <c r="J59" s="32">
        <f>G59-D59</f>
        <v>0</v>
      </c>
      <c r="K59" s="32">
        <f>I59+J59</f>
        <v>-1.5799999999999983</v>
      </c>
    </row>
    <row r="60" spans="1:11" ht="49.5" customHeight="1">
      <c r="A60" s="101" t="s">
        <v>234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</row>
    <row r="61" spans="1:11" ht="33" customHeight="1">
      <c r="A61" s="99" t="s">
        <v>111</v>
      </c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ht="16.149999999999999" customHeight="1">
      <c r="A62" s="87" t="s">
        <v>235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3.15" customHeight="1">
      <c r="A63" s="95" t="s">
        <v>112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</row>
    <row r="64" spans="1:11">
      <c r="A64" s="87" t="s">
        <v>113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7.45" customHeight="1">
      <c r="A65" s="82" t="s">
        <v>46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</row>
    <row r="66" spans="1:11" ht="28.15" customHeight="1">
      <c r="A66" s="80" t="s">
        <v>16</v>
      </c>
      <c r="B66" s="80" t="s">
        <v>17</v>
      </c>
      <c r="C66" s="85" t="s">
        <v>47</v>
      </c>
      <c r="D66" s="85"/>
      <c r="E66" s="85"/>
      <c r="F66" s="85" t="s">
        <v>48</v>
      </c>
      <c r="G66" s="85"/>
      <c r="H66" s="85"/>
      <c r="I66" s="98" t="s">
        <v>114</v>
      </c>
      <c r="J66" s="85"/>
      <c r="K66" s="85"/>
    </row>
    <row r="67" spans="1:11" s="15" customFormat="1" ht="20.65" customHeight="1">
      <c r="A67" s="80"/>
      <c r="B67" s="80"/>
      <c r="C67" s="14" t="s">
        <v>84</v>
      </c>
      <c r="D67" s="14" t="s">
        <v>85</v>
      </c>
      <c r="E67" s="14" t="s">
        <v>86</v>
      </c>
      <c r="F67" s="14" t="s">
        <v>84</v>
      </c>
      <c r="G67" s="14" t="s">
        <v>85</v>
      </c>
      <c r="H67" s="14" t="s">
        <v>86</v>
      </c>
      <c r="I67" s="14" t="s">
        <v>84</v>
      </c>
      <c r="J67" s="14" t="s">
        <v>85</v>
      </c>
      <c r="K67" s="14" t="s">
        <v>86</v>
      </c>
    </row>
    <row r="68" spans="1:11" ht="15">
      <c r="A68" s="31"/>
      <c r="B68" s="31" t="s">
        <v>49</v>
      </c>
      <c r="C68" s="58">
        <v>1536.316</v>
      </c>
      <c r="D68" s="58">
        <v>15</v>
      </c>
      <c r="E68" s="58">
        <f>C68+D68</f>
        <v>1551.316</v>
      </c>
      <c r="F68" s="58">
        <v>2156.556</v>
      </c>
      <c r="G68" s="58"/>
      <c r="H68" s="58">
        <f>F68+G68</f>
        <v>2156.556</v>
      </c>
      <c r="I68" s="58">
        <f>F68/C68*100</f>
        <v>140.37190265544328</v>
      </c>
      <c r="J68" s="58">
        <f>G68/D68*100</f>
        <v>0</v>
      </c>
      <c r="K68" s="58">
        <f>H68/E68*100</f>
        <v>139.01461726688825</v>
      </c>
    </row>
    <row r="69" spans="1:11" ht="28.9" customHeight="1">
      <c r="A69" s="94" t="s">
        <v>115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</row>
    <row r="70" spans="1:11" ht="32.1" customHeight="1">
      <c r="A70" s="108" t="s">
        <v>236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</row>
    <row r="71" spans="1:11" ht="15">
      <c r="A71" s="31"/>
      <c r="B71" s="31" t="s">
        <v>21</v>
      </c>
      <c r="C71" s="31"/>
      <c r="D71" s="31"/>
      <c r="E71" s="31"/>
      <c r="F71" s="19"/>
      <c r="G71" s="19"/>
      <c r="H71" s="19"/>
      <c r="I71" s="19"/>
      <c r="J71" s="19"/>
      <c r="K71" s="19"/>
    </row>
    <row r="72" spans="1:11" ht="45">
      <c r="A72" s="31"/>
      <c r="B72" s="33" t="s">
        <v>228</v>
      </c>
      <c r="C72" s="48">
        <v>1536.316</v>
      </c>
      <c r="D72" s="48">
        <v>15</v>
      </c>
      <c r="E72" s="48">
        <f>C72+D72</f>
        <v>1551.316</v>
      </c>
      <c r="F72" s="48">
        <v>2156.556</v>
      </c>
      <c r="G72" s="48"/>
      <c r="H72" s="48">
        <f>F72+G72</f>
        <v>2156.556</v>
      </c>
      <c r="I72" s="58">
        <f>F72/C72*100</f>
        <v>140.37190265544328</v>
      </c>
      <c r="J72" s="58">
        <f>G72/D72*100</f>
        <v>0</v>
      </c>
      <c r="K72" s="58">
        <f>H72/E72*100</f>
        <v>139.01461726688825</v>
      </c>
    </row>
    <row r="73" spans="1:11" ht="40.5" customHeight="1">
      <c r="A73" s="109" t="s">
        <v>117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</row>
    <row r="74" spans="1:11" ht="32.450000000000003" customHeight="1">
      <c r="A74" s="108" t="s">
        <v>236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</row>
    <row r="75" spans="1:11" s="18" customFormat="1" ht="14.25">
      <c r="A75" s="36" t="s">
        <v>104</v>
      </c>
      <c r="B75" s="36" t="s">
        <v>170</v>
      </c>
      <c r="C75" s="32"/>
      <c r="D75" s="32"/>
      <c r="E75" s="32"/>
      <c r="F75" s="32"/>
      <c r="G75" s="32"/>
      <c r="H75" s="32"/>
      <c r="I75" s="42"/>
      <c r="J75" s="42"/>
      <c r="K75" s="42"/>
    </row>
    <row r="76" spans="1:11" ht="25.5">
      <c r="A76" s="31"/>
      <c r="B76" s="31" t="s">
        <v>314</v>
      </c>
      <c r="C76" s="32">
        <v>1</v>
      </c>
      <c r="D76" s="32"/>
      <c r="E76" s="32">
        <f>C76+D76</f>
        <v>1</v>
      </c>
      <c r="F76" s="32">
        <v>1</v>
      </c>
      <c r="G76" s="32"/>
      <c r="H76" s="32">
        <f>F76+G76</f>
        <v>1</v>
      </c>
      <c r="I76" s="58">
        <f>F76/C76*100</f>
        <v>100</v>
      </c>
      <c r="J76" s="58"/>
      <c r="K76" s="58">
        <f>H76/E76*100</f>
        <v>100</v>
      </c>
    </row>
    <row r="77" spans="1:11">
      <c r="A77" s="31"/>
      <c r="B77" s="31" t="s">
        <v>162</v>
      </c>
      <c r="C77" s="32">
        <v>12.25</v>
      </c>
      <c r="D77" s="32"/>
      <c r="E77" s="32">
        <f>C77+D77</f>
        <v>12.25</v>
      </c>
      <c r="F77" s="32">
        <v>13.5</v>
      </c>
      <c r="G77" s="32"/>
      <c r="H77" s="32">
        <f>F77+G77</f>
        <v>13.5</v>
      </c>
      <c r="I77" s="58">
        <f>F77/C77*100</f>
        <v>110.20408163265304</v>
      </c>
      <c r="J77" s="58"/>
      <c r="K77" s="58">
        <f>H77/E77*100</f>
        <v>110.20408163265304</v>
      </c>
    </row>
    <row r="78" spans="1:11" s="18" customFormat="1" ht="14.25">
      <c r="A78" s="36" t="s">
        <v>106</v>
      </c>
      <c r="B78" s="36" t="s">
        <v>171</v>
      </c>
      <c r="C78" s="34"/>
      <c r="D78" s="34"/>
      <c r="E78" s="34"/>
      <c r="F78" s="34"/>
      <c r="G78" s="34"/>
      <c r="H78" s="34"/>
      <c r="I78" s="58"/>
      <c r="J78" s="58"/>
      <c r="K78" s="58"/>
    </row>
    <row r="79" spans="1:11" ht="38.25">
      <c r="A79" s="31"/>
      <c r="B79" s="31" t="s">
        <v>310</v>
      </c>
      <c r="C79" s="32">
        <v>240</v>
      </c>
      <c r="D79" s="32"/>
      <c r="E79" s="32">
        <f>C79+D79</f>
        <v>240</v>
      </c>
      <c r="F79" s="32">
        <v>240</v>
      </c>
      <c r="G79" s="32"/>
      <c r="H79" s="32">
        <f t="shared" ref="H79:H84" si="4">F79+G79</f>
        <v>240</v>
      </c>
      <c r="I79" s="58">
        <f>F79/C79*100</f>
        <v>100</v>
      </c>
      <c r="J79" s="58"/>
      <c r="K79" s="58">
        <f>H79/E79*100</f>
        <v>100</v>
      </c>
    </row>
    <row r="80" spans="1:11">
      <c r="A80" s="31"/>
      <c r="B80" s="31" t="s">
        <v>230</v>
      </c>
      <c r="C80" s="32"/>
      <c r="D80" s="32"/>
      <c r="E80" s="32"/>
      <c r="F80" s="32">
        <v>116</v>
      </c>
      <c r="G80" s="32"/>
      <c r="H80" s="32">
        <f t="shared" si="4"/>
        <v>116</v>
      </c>
      <c r="I80" s="58"/>
      <c r="J80" s="58"/>
      <c r="K80" s="58"/>
    </row>
    <row r="81" spans="1:11">
      <c r="A81" s="31"/>
      <c r="B81" s="31" t="s">
        <v>231</v>
      </c>
      <c r="C81" s="32"/>
      <c r="D81" s="32"/>
      <c r="E81" s="32"/>
      <c r="F81" s="32">
        <v>124</v>
      </c>
      <c r="G81" s="32"/>
      <c r="H81" s="32">
        <f t="shared" si="4"/>
        <v>124</v>
      </c>
      <c r="I81" s="58"/>
      <c r="J81" s="58"/>
      <c r="K81" s="58"/>
    </row>
    <row r="82" spans="1:11" ht="38.25">
      <c r="A82" s="31"/>
      <c r="B82" s="31" t="s">
        <v>311</v>
      </c>
      <c r="C82" s="32">
        <v>58</v>
      </c>
      <c r="D82" s="32"/>
      <c r="E82" s="32">
        <f>C82+D82</f>
        <v>58</v>
      </c>
      <c r="F82" s="32">
        <v>61</v>
      </c>
      <c r="G82" s="32"/>
      <c r="H82" s="32">
        <f t="shared" si="4"/>
        <v>61</v>
      </c>
      <c r="I82" s="58">
        <f>F82/C82*100</f>
        <v>105.17241379310344</v>
      </c>
      <c r="J82" s="58"/>
      <c r="K82" s="58">
        <f>H82/E82*100</f>
        <v>105.17241379310344</v>
      </c>
    </row>
    <row r="83" spans="1:11">
      <c r="A83" s="31"/>
      <c r="B83" s="31" t="s">
        <v>230</v>
      </c>
      <c r="C83" s="32"/>
      <c r="D83" s="32"/>
      <c r="E83" s="32"/>
      <c r="F83" s="32">
        <v>16</v>
      </c>
      <c r="G83" s="32"/>
      <c r="H83" s="32">
        <f t="shared" si="4"/>
        <v>16</v>
      </c>
      <c r="I83" s="58"/>
      <c r="J83" s="58"/>
      <c r="K83" s="58"/>
    </row>
    <row r="84" spans="1:11">
      <c r="A84" s="31"/>
      <c r="B84" s="31" t="s">
        <v>231</v>
      </c>
      <c r="C84" s="32"/>
      <c r="D84" s="32"/>
      <c r="E84" s="32"/>
      <c r="F84" s="32">
        <v>45</v>
      </c>
      <c r="G84" s="32"/>
      <c r="H84" s="32">
        <f t="shared" si="4"/>
        <v>45</v>
      </c>
      <c r="I84" s="58"/>
      <c r="J84" s="58"/>
      <c r="K84" s="58"/>
    </row>
    <row r="85" spans="1:11" s="18" customFormat="1" ht="14.25">
      <c r="A85" s="36" t="s">
        <v>108</v>
      </c>
      <c r="B85" s="36" t="s">
        <v>172</v>
      </c>
      <c r="C85" s="34"/>
      <c r="D85" s="34"/>
      <c r="E85" s="34"/>
      <c r="F85" s="34"/>
      <c r="G85" s="34"/>
      <c r="H85" s="34"/>
      <c r="I85" s="58"/>
      <c r="J85" s="58"/>
      <c r="K85" s="58"/>
    </row>
    <row r="86" spans="1:11" ht="38.25">
      <c r="A86" s="31"/>
      <c r="B86" s="31" t="s">
        <v>312</v>
      </c>
      <c r="C86" s="32">
        <v>26746.83</v>
      </c>
      <c r="D86" s="32"/>
      <c r="E86" s="32">
        <f>C86+D86</f>
        <v>26746.83</v>
      </c>
      <c r="F86" s="32">
        <v>35353.379999999997</v>
      </c>
      <c r="G86" s="32"/>
      <c r="H86" s="32">
        <f>F86+G86</f>
        <v>35353.379999999997</v>
      </c>
      <c r="I86" s="58">
        <f>F86/C86*100</f>
        <v>132.1778319150344</v>
      </c>
      <c r="J86" s="58"/>
      <c r="K86" s="58">
        <f>H86/E86*100</f>
        <v>132.1778319150344</v>
      </c>
    </row>
    <row r="87" spans="1:11" s="18" customFormat="1">
      <c r="A87" s="36">
        <v>4</v>
      </c>
      <c r="B87" s="36" t="s">
        <v>132</v>
      </c>
      <c r="C87" s="34"/>
      <c r="D87" s="34"/>
      <c r="E87" s="34"/>
      <c r="F87" s="34"/>
      <c r="G87" s="34"/>
      <c r="H87" s="34"/>
      <c r="I87" s="58"/>
      <c r="J87" s="58"/>
      <c r="K87" s="58"/>
    </row>
    <row r="88" spans="1:11" ht="38.25">
      <c r="A88" s="31"/>
      <c r="B88" s="31" t="s">
        <v>313</v>
      </c>
      <c r="C88" s="32">
        <v>24</v>
      </c>
      <c r="D88" s="32"/>
      <c r="E88" s="32">
        <f>C88+D88</f>
        <v>24</v>
      </c>
      <c r="F88" s="32">
        <v>25.42</v>
      </c>
      <c r="G88" s="32"/>
      <c r="H88" s="32">
        <f>F88+G88</f>
        <v>25.42</v>
      </c>
      <c r="I88" s="58">
        <f>F88/C88*100</f>
        <v>105.91666666666669</v>
      </c>
      <c r="J88" s="58"/>
      <c r="K88" s="58">
        <f>H88/E88*100</f>
        <v>105.91666666666669</v>
      </c>
    </row>
    <row r="89" spans="1:11" ht="17.45" customHeight="1">
      <c r="A89" s="109" t="s">
        <v>116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</row>
    <row r="90" spans="1:11" ht="15.6" customHeight="1">
      <c r="A90" s="111" t="s">
        <v>237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</row>
    <row r="91" spans="1:11" ht="14.1" customHeight="1">
      <c r="A91" s="106" t="s">
        <v>118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</row>
    <row r="92" spans="1:11" ht="27.75" customHeight="1">
      <c r="A92" s="87" t="s">
        <v>119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</row>
    <row r="93" spans="1:11" hidden="1"/>
    <row r="94" spans="1:11" ht="15" customHeight="1">
      <c r="A94" s="81" t="s">
        <v>129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</row>
    <row r="96" spans="1:11" ht="72">
      <c r="A96" s="31" t="s">
        <v>51</v>
      </c>
      <c r="B96" s="31" t="s">
        <v>17</v>
      </c>
      <c r="C96" s="16" t="s">
        <v>120</v>
      </c>
      <c r="D96" s="16" t="s">
        <v>121</v>
      </c>
      <c r="E96" s="16" t="s">
        <v>122</v>
      </c>
      <c r="F96" s="16" t="s">
        <v>101</v>
      </c>
      <c r="G96" s="16" t="s">
        <v>123</v>
      </c>
      <c r="H96" s="16" t="s">
        <v>124</v>
      </c>
    </row>
    <row r="97" spans="1:8" ht="15">
      <c r="A97" s="31" t="s">
        <v>14</v>
      </c>
      <c r="B97" s="31" t="s">
        <v>27</v>
      </c>
      <c r="C97" s="31" t="s">
        <v>37</v>
      </c>
      <c r="D97" s="31" t="s">
        <v>45</v>
      </c>
      <c r="E97" s="31" t="s">
        <v>44</v>
      </c>
      <c r="F97" s="31" t="s">
        <v>52</v>
      </c>
      <c r="G97" s="31" t="s">
        <v>43</v>
      </c>
      <c r="H97" s="31" t="s">
        <v>53</v>
      </c>
    </row>
    <row r="98" spans="1:8" ht="15">
      <c r="A98" s="31" t="s">
        <v>54</v>
      </c>
      <c r="B98" s="31" t="s">
        <v>55</v>
      </c>
      <c r="C98" s="31" t="s">
        <v>20</v>
      </c>
      <c r="D98" s="31"/>
      <c r="E98" s="31"/>
      <c r="F98" s="31">
        <f>E98-D98</f>
        <v>0</v>
      </c>
      <c r="G98" s="31" t="s">
        <v>20</v>
      </c>
      <c r="H98" s="31" t="s">
        <v>20</v>
      </c>
    </row>
    <row r="99" spans="1:8" ht="15">
      <c r="A99" s="31"/>
      <c r="B99" s="31" t="s">
        <v>56</v>
      </c>
      <c r="C99" s="31" t="s">
        <v>20</v>
      </c>
      <c r="D99" s="31"/>
      <c r="E99" s="31"/>
      <c r="F99" s="31">
        <f>E99-D99</f>
        <v>0</v>
      </c>
      <c r="G99" s="31" t="s">
        <v>20</v>
      </c>
      <c r="H99" s="31" t="s">
        <v>20</v>
      </c>
    </row>
    <row r="100" spans="1:8" ht="30">
      <c r="A100" s="31"/>
      <c r="B100" s="31" t="s">
        <v>57</v>
      </c>
      <c r="C100" s="31" t="s">
        <v>20</v>
      </c>
      <c r="D100" s="31"/>
      <c r="E100" s="31"/>
      <c r="F100" s="31">
        <f>E100-D100</f>
        <v>0</v>
      </c>
      <c r="G100" s="31" t="s">
        <v>20</v>
      </c>
      <c r="H100" s="31" t="s">
        <v>20</v>
      </c>
    </row>
    <row r="101" spans="1:8" ht="15">
      <c r="A101" s="31"/>
      <c r="B101" s="31" t="s">
        <v>58</v>
      </c>
      <c r="C101" s="31" t="s">
        <v>20</v>
      </c>
      <c r="D101" s="31"/>
      <c r="E101" s="31"/>
      <c r="F101" s="31"/>
      <c r="G101" s="31" t="s">
        <v>20</v>
      </c>
      <c r="H101" s="31" t="s">
        <v>20</v>
      </c>
    </row>
    <row r="102" spans="1:8" ht="15">
      <c r="A102" s="31"/>
      <c r="B102" s="31" t="s">
        <v>59</v>
      </c>
      <c r="C102" s="31" t="s">
        <v>20</v>
      </c>
      <c r="D102" s="31"/>
      <c r="E102" s="31"/>
      <c r="F102" s="31"/>
      <c r="G102" s="31" t="s">
        <v>20</v>
      </c>
      <c r="H102" s="31" t="s">
        <v>20</v>
      </c>
    </row>
    <row r="103" spans="1:8">
      <c r="A103" s="96" t="s">
        <v>152</v>
      </c>
      <c r="B103" s="80"/>
      <c r="C103" s="80"/>
      <c r="D103" s="80"/>
      <c r="E103" s="80"/>
      <c r="F103" s="80"/>
      <c r="G103" s="80"/>
      <c r="H103" s="80"/>
    </row>
    <row r="104" spans="1:8" ht="15">
      <c r="A104" s="31" t="s">
        <v>27</v>
      </c>
      <c r="B104" s="31" t="s">
        <v>61</v>
      </c>
      <c r="C104" s="31" t="s">
        <v>20</v>
      </c>
      <c r="D104" s="31"/>
      <c r="E104" s="31"/>
      <c r="F104" s="31">
        <f>E104-D104</f>
        <v>0</v>
      </c>
      <c r="G104" s="31" t="s">
        <v>20</v>
      </c>
      <c r="H104" s="31" t="s">
        <v>20</v>
      </c>
    </row>
    <row r="105" spans="1:8">
      <c r="A105" s="96" t="s">
        <v>265</v>
      </c>
      <c r="B105" s="80"/>
      <c r="C105" s="80"/>
      <c r="D105" s="80"/>
      <c r="E105" s="80"/>
      <c r="F105" s="80"/>
      <c r="G105" s="80"/>
      <c r="H105" s="80"/>
    </row>
    <row r="106" spans="1:8">
      <c r="A106" s="80" t="s">
        <v>63</v>
      </c>
      <c r="B106" s="80"/>
      <c r="C106" s="80"/>
      <c r="D106" s="80"/>
      <c r="E106" s="80"/>
      <c r="F106" s="80"/>
      <c r="G106" s="80"/>
      <c r="H106" s="80"/>
    </row>
    <row r="107" spans="1:8" ht="15">
      <c r="A107" s="31" t="s">
        <v>29</v>
      </c>
      <c r="B107" s="31" t="s">
        <v>64</v>
      </c>
      <c r="C107" s="31"/>
      <c r="D107" s="31"/>
      <c r="E107" s="31"/>
      <c r="F107" s="31"/>
      <c r="G107" s="31"/>
      <c r="H107" s="31"/>
    </row>
    <row r="108" spans="1:8" ht="15">
      <c r="A108" s="31"/>
      <c r="B108" s="31" t="s">
        <v>65</v>
      </c>
      <c r="C108" s="31"/>
      <c r="D108" s="31"/>
      <c r="E108" s="31"/>
      <c r="F108" s="31">
        <f>E108-D108</f>
        <v>0</v>
      </c>
      <c r="G108" s="31"/>
      <c r="H108" s="31"/>
    </row>
    <row r="109" spans="1:8" ht="13.5" thickBot="1">
      <c r="A109" s="90" t="s">
        <v>66</v>
      </c>
      <c r="B109" s="91"/>
      <c r="C109" s="91"/>
      <c r="D109" s="91"/>
      <c r="E109" s="91"/>
      <c r="F109" s="91"/>
      <c r="G109" s="91"/>
      <c r="H109" s="92"/>
    </row>
    <row r="110" spans="1:8" ht="30">
      <c r="A110" s="31"/>
      <c r="B110" s="33" t="s">
        <v>151</v>
      </c>
      <c r="C110" s="31"/>
      <c r="D110" s="31"/>
      <c r="E110" s="31"/>
      <c r="F110" s="31">
        <f>E110-D110</f>
        <v>0</v>
      </c>
      <c r="G110" s="31"/>
      <c r="H110" s="31"/>
    </row>
    <row r="111" spans="1:8" ht="30">
      <c r="A111" s="31"/>
      <c r="B111" s="31" t="s">
        <v>68</v>
      </c>
      <c r="C111" s="31"/>
      <c r="D111" s="31"/>
      <c r="E111" s="31"/>
      <c r="F111" s="31"/>
      <c r="G111" s="31"/>
      <c r="H111" s="31"/>
    </row>
    <row r="112" spans="1:8" ht="30">
      <c r="A112" s="31" t="s">
        <v>30</v>
      </c>
      <c r="B112" s="31" t="s">
        <v>69</v>
      </c>
      <c r="C112" s="31" t="s">
        <v>20</v>
      </c>
      <c r="D112" s="31"/>
      <c r="E112" s="31"/>
      <c r="F112" s="31"/>
      <c r="G112" s="31" t="s">
        <v>20</v>
      </c>
      <c r="H112" s="31" t="s">
        <v>20</v>
      </c>
    </row>
    <row r="113" spans="1:11" ht="22.9" customHeight="1">
      <c r="A113" s="89" t="s">
        <v>263</v>
      </c>
      <c r="B113" s="89"/>
      <c r="C113" s="89"/>
      <c r="D113" s="89"/>
      <c r="E113" s="89"/>
      <c r="F113" s="89"/>
      <c r="G113" s="89"/>
      <c r="H113" s="89"/>
      <c r="I113" s="89"/>
      <c r="J113" s="89"/>
      <c r="K113" s="89"/>
    </row>
    <row r="114" spans="1:11" ht="18" customHeight="1">
      <c r="A114" s="89" t="s">
        <v>202</v>
      </c>
      <c r="B114" s="89"/>
      <c r="C114" s="89"/>
      <c r="D114" s="89"/>
      <c r="E114" s="89"/>
      <c r="F114" s="89"/>
      <c r="G114" s="89"/>
      <c r="H114" s="89"/>
      <c r="I114" s="89"/>
      <c r="J114" s="89"/>
      <c r="K114" s="89"/>
    </row>
    <row r="115" spans="1:11" ht="18" customHeight="1">
      <c r="A115" s="89" t="s">
        <v>125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</row>
    <row r="116" spans="1:11" ht="34.15" customHeight="1">
      <c r="A116" s="86" t="s">
        <v>268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</row>
    <row r="117" spans="1:11" ht="19.149999999999999" customHeight="1">
      <c r="A117" s="89" t="s">
        <v>238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1" ht="37.9" customHeight="1">
      <c r="A118" s="89" t="s">
        <v>269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89"/>
    </row>
    <row r="119" spans="1:11" ht="21" customHeight="1">
      <c r="A119" s="89" t="s">
        <v>413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1" ht="6.75" customHeight="1"/>
    <row r="121" spans="1:11" hidden="1"/>
    <row r="122" spans="1:11" ht="15.75">
      <c r="B122" s="20" t="s">
        <v>144</v>
      </c>
      <c r="C122" s="20"/>
      <c r="D122" s="20"/>
      <c r="E122" s="107" t="s">
        <v>388</v>
      </c>
      <c r="F122" s="107"/>
      <c r="G122" s="107"/>
    </row>
  </sheetData>
  <mergeCells count="73">
    <mergeCell ref="D8:K8"/>
    <mergeCell ref="C10:K10"/>
    <mergeCell ref="H1:K1"/>
    <mergeCell ref="H2:K2"/>
    <mergeCell ref="A3:K3"/>
    <mergeCell ref="D4:K4"/>
    <mergeCell ref="C41:E41"/>
    <mergeCell ref="F41:H41"/>
    <mergeCell ref="A33:E33"/>
    <mergeCell ref="A12:K12"/>
    <mergeCell ref="D6:K6"/>
    <mergeCell ref="D7:K7"/>
    <mergeCell ref="A17:K17"/>
    <mergeCell ref="A20:K20"/>
    <mergeCell ref="A26:E26"/>
    <mergeCell ref="I41:K41"/>
    <mergeCell ref="A41:A42"/>
    <mergeCell ref="B41:B42"/>
    <mergeCell ref="F43:H43"/>
    <mergeCell ref="I43:K43"/>
    <mergeCell ref="A46:K46"/>
    <mergeCell ref="A39:K39"/>
    <mergeCell ref="D5:K5"/>
    <mergeCell ref="A13:A14"/>
    <mergeCell ref="B13:B14"/>
    <mergeCell ref="C13:E13"/>
    <mergeCell ref="B11:K11"/>
    <mergeCell ref="I13:K13"/>
    <mergeCell ref="I55:K55"/>
    <mergeCell ref="A57:K57"/>
    <mergeCell ref="C55:E55"/>
    <mergeCell ref="F13:H13"/>
    <mergeCell ref="A61:K61"/>
    <mergeCell ref="A62:K62"/>
    <mergeCell ref="C58:E58"/>
    <mergeCell ref="A60:K60"/>
    <mergeCell ref="I58:K58"/>
    <mergeCell ref="C43:E43"/>
    <mergeCell ref="A65:K65"/>
    <mergeCell ref="A63:K63"/>
    <mergeCell ref="A64:K64"/>
    <mergeCell ref="A90:K90"/>
    <mergeCell ref="C47:E47"/>
    <mergeCell ref="F47:H47"/>
    <mergeCell ref="I47:K47"/>
    <mergeCell ref="A54:K54"/>
    <mergeCell ref="F58:H58"/>
    <mergeCell ref="F55:H55"/>
    <mergeCell ref="A69:K69"/>
    <mergeCell ref="B66:B67"/>
    <mergeCell ref="A74:K74"/>
    <mergeCell ref="A66:A67"/>
    <mergeCell ref="C66:E66"/>
    <mergeCell ref="F66:H66"/>
    <mergeCell ref="I66:K66"/>
    <mergeCell ref="A73:K73"/>
    <mergeCell ref="A70:K70"/>
    <mergeCell ref="E122:G122"/>
    <mergeCell ref="A113:K113"/>
    <mergeCell ref="A114:K114"/>
    <mergeCell ref="A115:K115"/>
    <mergeCell ref="A116:K116"/>
    <mergeCell ref="A117:K117"/>
    <mergeCell ref="A119:K119"/>
    <mergeCell ref="A118:K118"/>
    <mergeCell ref="A106:H106"/>
    <mergeCell ref="A105:H105"/>
    <mergeCell ref="A109:H109"/>
    <mergeCell ref="A89:K89"/>
    <mergeCell ref="A103:H103"/>
    <mergeCell ref="A92:K92"/>
    <mergeCell ref="A94:K94"/>
    <mergeCell ref="A91:K91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69" orientation="portrait" r:id="rId1"/>
  <rowBreaks count="2" manualBreakCount="2">
    <brk id="54" max="16383" man="1"/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K118"/>
  <sheetViews>
    <sheetView view="pageBreakPreview" topLeftCell="A118" zoomScale="95" zoomScaleNormal="85" zoomScaleSheetLayoutView="85" workbookViewId="0">
      <selection activeCell="H31" sqref="H31"/>
    </sheetView>
  </sheetViews>
  <sheetFormatPr defaultColWidth="34" defaultRowHeight="12.75"/>
  <cols>
    <col min="1" max="1" width="5.5703125" style="11" customWidth="1"/>
    <col min="2" max="2" width="32.140625" style="11" customWidth="1"/>
    <col min="3" max="3" width="11.85546875" style="11" customWidth="1"/>
    <col min="4" max="4" width="8.28515625" style="11" customWidth="1"/>
    <col min="5" max="5" width="12.7109375" style="11" customWidth="1"/>
    <col min="6" max="6" width="12.42578125" style="11" customWidth="1"/>
    <col min="7" max="7" width="9.28515625" style="11" customWidth="1"/>
    <col min="8" max="8" width="11.5703125" style="11" customWidth="1"/>
    <col min="9" max="9" width="9.42578125" style="11" customWidth="1"/>
    <col min="10" max="10" width="7.85546875" style="11" customWidth="1"/>
    <col min="11" max="11" width="9.28515625" style="11" customWidth="1"/>
    <col min="12" max="16384" width="34" style="11"/>
  </cols>
  <sheetData>
    <row r="1" spans="1:11">
      <c r="H1" s="103" t="s">
        <v>70</v>
      </c>
      <c r="I1" s="103"/>
      <c r="J1" s="103"/>
      <c r="K1" s="103"/>
    </row>
    <row r="2" spans="1:11" ht="38.25" customHeight="1">
      <c r="H2" s="103" t="s">
        <v>71</v>
      </c>
      <c r="I2" s="103"/>
      <c r="J2" s="103"/>
      <c r="K2" s="103"/>
    </row>
    <row r="3" spans="1:11" ht="18.75">
      <c r="A3" s="104" t="s">
        <v>341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34.9" customHeight="1">
      <c r="A4" s="37" t="s">
        <v>72</v>
      </c>
      <c r="B4" s="37" t="s">
        <v>134</v>
      </c>
      <c r="C4" s="37"/>
      <c r="D4" s="97" t="s">
        <v>274</v>
      </c>
      <c r="E4" s="97"/>
      <c r="F4" s="97"/>
      <c r="G4" s="97"/>
      <c r="H4" s="97"/>
      <c r="I4" s="97"/>
      <c r="J4" s="97"/>
      <c r="K4" s="97"/>
    </row>
    <row r="5" spans="1:11" ht="18" customHeight="1">
      <c r="A5" s="12"/>
      <c r="B5" s="12" t="s">
        <v>73</v>
      </c>
      <c r="C5" s="12"/>
      <c r="D5" s="76" t="s">
        <v>74</v>
      </c>
      <c r="E5" s="76"/>
      <c r="F5" s="76"/>
      <c r="G5" s="76"/>
      <c r="H5" s="76"/>
      <c r="I5" s="76"/>
      <c r="J5" s="76"/>
      <c r="K5" s="76"/>
    </row>
    <row r="6" spans="1:11" ht="35.450000000000003" customHeight="1">
      <c r="A6" s="37" t="s">
        <v>75</v>
      </c>
      <c r="B6" s="37" t="s">
        <v>135</v>
      </c>
      <c r="C6" s="37"/>
      <c r="D6" s="97" t="s">
        <v>274</v>
      </c>
      <c r="E6" s="97"/>
      <c r="F6" s="97"/>
      <c r="G6" s="97"/>
      <c r="H6" s="97"/>
      <c r="I6" s="97"/>
      <c r="J6" s="97"/>
      <c r="K6" s="97"/>
    </row>
    <row r="7" spans="1:11" ht="18" customHeight="1">
      <c r="B7" s="12" t="s">
        <v>73</v>
      </c>
      <c r="D7" s="76" t="s">
        <v>76</v>
      </c>
      <c r="E7" s="76"/>
      <c r="F7" s="76"/>
      <c r="G7" s="76"/>
      <c r="H7" s="76"/>
      <c r="I7" s="76"/>
      <c r="J7" s="76"/>
      <c r="K7" s="76"/>
    </row>
    <row r="8" spans="1:11" s="37" customFormat="1" ht="68.25" customHeight="1">
      <c r="A8" s="37" t="s">
        <v>77</v>
      </c>
      <c r="B8" s="37" t="s">
        <v>175</v>
      </c>
      <c r="C8" s="37">
        <v>1010</v>
      </c>
      <c r="D8" s="149" t="s">
        <v>174</v>
      </c>
      <c r="E8" s="149"/>
      <c r="F8" s="149"/>
      <c r="G8" s="149"/>
      <c r="H8" s="149"/>
      <c r="I8" s="149"/>
      <c r="J8" s="149"/>
      <c r="K8" s="149"/>
    </row>
    <row r="9" spans="1:11" s="12" customFormat="1" ht="18.75">
      <c r="A9" s="37"/>
      <c r="B9" s="12" t="s">
        <v>73</v>
      </c>
      <c r="C9" s="13" t="s">
        <v>79</v>
      </c>
    </row>
    <row r="10" spans="1:11" s="12" customFormat="1" ht="83.25" customHeight="1">
      <c r="A10" s="37" t="s">
        <v>80</v>
      </c>
      <c r="B10" s="37" t="s">
        <v>81</v>
      </c>
      <c r="C10" s="150" t="s">
        <v>251</v>
      </c>
      <c r="D10" s="150"/>
      <c r="E10" s="150"/>
      <c r="F10" s="150"/>
      <c r="G10" s="150"/>
      <c r="H10" s="150"/>
      <c r="I10" s="150"/>
      <c r="J10" s="150"/>
      <c r="K10" s="150"/>
    </row>
    <row r="11" spans="1:11" s="12" customFormat="1" ht="16.899999999999999" customHeight="1">
      <c r="A11" s="37" t="s">
        <v>82</v>
      </c>
      <c r="B11" s="105" t="s">
        <v>83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8" customHeight="1">
      <c r="A12" s="81" t="s">
        <v>276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99999999999999" customHeight="1">
      <c r="A13" s="80" t="s">
        <v>9</v>
      </c>
      <c r="B13" s="80" t="s">
        <v>10</v>
      </c>
      <c r="C13" s="85" t="s">
        <v>11</v>
      </c>
      <c r="D13" s="85"/>
      <c r="E13" s="85"/>
      <c r="F13" s="85" t="s">
        <v>12</v>
      </c>
      <c r="G13" s="85"/>
      <c r="H13" s="85"/>
      <c r="I13" s="85" t="s">
        <v>13</v>
      </c>
      <c r="J13" s="85"/>
      <c r="K13" s="85"/>
    </row>
    <row r="14" spans="1:11" ht="22.5">
      <c r="A14" s="80"/>
      <c r="B14" s="80"/>
      <c r="C14" s="14" t="s">
        <v>84</v>
      </c>
      <c r="D14" s="14" t="s">
        <v>85</v>
      </c>
      <c r="E14" s="14" t="s">
        <v>86</v>
      </c>
      <c r="F14" s="14" t="s">
        <v>84</v>
      </c>
      <c r="G14" s="14" t="s">
        <v>87</v>
      </c>
      <c r="H14" s="14" t="s">
        <v>86</v>
      </c>
      <c r="I14" s="14" t="s">
        <v>88</v>
      </c>
      <c r="J14" s="14" t="s">
        <v>89</v>
      </c>
      <c r="K14" s="14" t="s">
        <v>86</v>
      </c>
    </row>
    <row r="15" spans="1:11" s="15" customFormat="1" ht="11.25">
      <c r="A15" s="14"/>
      <c r="B15" s="14"/>
      <c r="C15" s="14" t="s">
        <v>90</v>
      </c>
      <c r="D15" s="14" t="s">
        <v>91</v>
      </c>
      <c r="E15" s="14" t="s">
        <v>92</v>
      </c>
      <c r="F15" s="14" t="s">
        <v>93</v>
      </c>
      <c r="G15" s="14" t="s">
        <v>94</v>
      </c>
      <c r="H15" s="14" t="s">
        <v>95</v>
      </c>
      <c r="I15" s="14" t="s">
        <v>96</v>
      </c>
      <c r="J15" s="14" t="s">
        <v>97</v>
      </c>
      <c r="K15" s="14" t="s">
        <v>98</v>
      </c>
    </row>
    <row r="16" spans="1:11" s="13" customFormat="1" ht="15">
      <c r="A16" s="32" t="s">
        <v>14</v>
      </c>
      <c r="B16" s="35" t="s">
        <v>128</v>
      </c>
      <c r="C16" s="46">
        <v>674.75</v>
      </c>
      <c r="D16" s="46"/>
      <c r="E16" s="46">
        <f>C16+D16</f>
        <v>674.75</v>
      </c>
      <c r="F16" s="46">
        <v>674.61900000000003</v>
      </c>
      <c r="G16" s="46"/>
      <c r="H16" s="46">
        <f>F16+G16</f>
        <v>674.61900000000003</v>
      </c>
      <c r="I16" s="46">
        <f>C16-F16</f>
        <v>0.13099999999997181</v>
      </c>
      <c r="J16" s="46">
        <f>D16-G16</f>
        <v>0</v>
      </c>
      <c r="K16" s="46">
        <f>I16+J16</f>
        <v>0.13099999999997181</v>
      </c>
    </row>
    <row r="17" spans="1:11" ht="36.75" customHeight="1">
      <c r="A17" s="81" t="s">
        <v>277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75">
      <c r="A18" s="31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65.75">
      <c r="A19" s="32">
        <v>1</v>
      </c>
      <c r="B19" s="31" t="s">
        <v>252</v>
      </c>
      <c r="C19" s="46">
        <v>674.75</v>
      </c>
      <c r="D19" s="46"/>
      <c r="E19" s="46">
        <f>C19+D19</f>
        <v>674.75</v>
      </c>
      <c r="F19" s="46">
        <v>674.61900000000003</v>
      </c>
      <c r="G19" s="47"/>
      <c r="H19" s="47">
        <f>F19+G19</f>
        <v>674.61900000000003</v>
      </c>
      <c r="I19" s="46">
        <f>C19-F19</f>
        <v>0.13099999999997181</v>
      </c>
      <c r="J19" s="46">
        <f>D19-G19</f>
        <v>0</v>
      </c>
      <c r="K19" s="46">
        <f>I19+J19</f>
        <v>0.13099999999997181</v>
      </c>
    </row>
    <row r="20" spans="1:11" ht="21.6" customHeight="1">
      <c r="A20" s="81" t="s">
        <v>278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1" t="s">
        <v>16</v>
      </c>
      <c r="B21" s="31" t="s">
        <v>17</v>
      </c>
      <c r="C21" s="16" t="s">
        <v>99</v>
      </c>
      <c r="D21" s="16" t="s">
        <v>100</v>
      </c>
      <c r="E21" s="16" t="s">
        <v>101</v>
      </c>
    </row>
    <row r="22" spans="1:11" ht="15">
      <c r="A22" s="31" t="s">
        <v>14</v>
      </c>
      <c r="B22" s="31" t="s">
        <v>19</v>
      </c>
      <c r="C22" s="31" t="s">
        <v>20</v>
      </c>
      <c r="D22" s="31"/>
      <c r="E22" s="31" t="s">
        <v>20</v>
      </c>
    </row>
    <row r="23" spans="1:11" ht="15">
      <c r="A23" s="31"/>
      <c r="B23" s="31" t="s">
        <v>21</v>
      </c>
      <c r="C23" s="31"/>
      <c r="D23" s="31"/>
      <c r="E23" s="31"/>
    </row>
    <row r="24" spans="1:11" ht="15">
      <c r="A24" s="31" t="s">
        <v>22</v>
      </c>
      <c r="B24" s="31" t="s">
        <v>23</v>
      </c>
      <c r="C24" s="31" t="s">
        <v>20</v>
      </c>
      <c r="D24" s="31"/>
      <c r="E24" s="31" t="s">
        <v>20</v>
      </c>
    </row>
    <row r="25" spans="1:11" ht="15">
      <c r="A25" s="31" t="s">
        <v>24</v>
      </c>
      <c r="B25" s="31" t="s">
        <v>25</v>
      </c>
      <c r="C25" s="31" t="s">
        <v>20</v>
      </c>
      <c r="D25" s="31"/>
      <c r="E25" s="31" t="s">
        <v>20</v>
      </c>
    </row>
    <row r="26" spans="1:11">
      <c r="A26" s="80" t="s">
        <v>26</v>
      </c>
      <c r="B26" s="80"/>
      <c r="C26" s="80"/>
      <c r="D26" s="80"/>
      <c r="E26" s="80"/>
    </row>
    <row r="27" spans="1:11" ht="15">
      <c r="A27" s="31" t="s">
        <v>27</v>
      </c>
      <c r="B27" s="31" t="s">
        <v>28</v>
      </c>
      <c r="C27" s="32">
        <f>SUM(C29:C32)</f>
        <v>0</v>
      </c>
      <c r="D27" s="32">
        <f>SUM(D29:D32)</f>
        <v>0</v>
      </c>
      <c r="E27" s="32">
        <f>SUM(E29:E32)</f>
        <v>0</v>
      </c>
    </row>
    <row r="28" spans="1:11" ht="15">
      <c r="A28" s="31"/>
      <c r="B28" s="31" t="s">
        <v>21</v>
      </c>
      <c r="C28" s="32"/>
      <c r="D28" s="32"/>
      <c r="E28" s="32"/>
    </row>
    <row r="29" spans="1:11" ht="15">
      <c r="A29" s="31" t="s">
        <v>29</v>
      </c>
      <c r="B29" s="31" t="s">
        <v>23</v>
      </c>
      <c r="C29" s="32"/>
      <c r="D29" s="32"/>
      <c r="E29" s="32">
        <f>C29-D29</f>
        <v>0</v>
      </c>
    </row>
    <row r="30" spans="1:11" ht="15">
      <c r="A30" s="31" t="s">
        <v>30</v>
      </c>
      <c r="B30" s="31" t="s">
        <v>31</v>
      </c>
      <c r="C30" s="32"/>
      <c r="D30" s="32"/>
      <c r="E30" s="32">
        <f>C30-D30</f>
        <v>0</v>
      </c>
    </row>
    <row r="31" spans="1:11" ht="15">
      <c r="A31" s="31" t="s">
        <v>32</v>
      </c>
      <c r="B31" s="31" t="s">
        <v>33</v>
      </c>
      <c r="C31" s="32"/>
      <c r="D31" s="32"/>
      <c r="E31" s="32">
        <f>C31-D31</f>
        <v>0</v>
      </c>
    </row>
    <row r="32" spans="1:11" ht="15">
      <c r="A32" s="31" t="s">
        <v>34</v>
      </c>
      <c r="B32" s="31" t="s">
        <v>35</v>
      </c>
      <c r="C32" s="32"/>
      <c r="D32" s="32"/>
      <c r="E32" s="32">
        <f>C32-D32</f>
        <v>0</v>
      </c>
    </row>
    <row r="33" spans="1:11" ht="21" customHeight="1">
      <c r="A33" s="96" t="s">
        <v>411</v>
      </c>
      <c r="B33" s="80"/>
      <c r="C33" s="80"/>
      <c r="D33" s="80"/>
      <c r="E33" s="80"/>
    </row>
    <row r="34" spans="1:11" ht="15">
      <c r="A34" s="31" t="s">
        <v>37</v>
      </c>
      <c r="B34" s="31" t="s">
        <v>38</v>
      </c>
      <c r="C34" s="31" t="s">
        <v>20</v>
      </c>
      <c r="D34" s="31"/>
      <c r="E34" s="31"/>
    </row>
    <row r="35" spans="1:11" ht="15">
      <c r="A35" s="31"/>
      <c r="B35" s="31" t="s">
        <v>21</v>
      </c>
      <c r="C35" s="31"/>
      <c r="D35" s="31"/>
      <c r="E35" s="31"/>
    </row>
    <row r="36" spans="1:11" ht="15">
      <c r="A36" s="31" t="s">
        <v>39</v>
      </c>
      <c r="B36" s="31" t="s">
        <v>23</v>
      </c>
      <c r="C36" s="31" t="s">
        <v>20</v>
      </c>
      <c r="D36" s="31"/>
      <c r="E36" s="31"/>
    </row>
    <row r="37" spans="1:11" ht="12.75" customHeight="1">
      <c r="A37" s="31" t="s">
        <v>40</v>
      </c>
      <c r="B37" s="31" t="s">
        <v>35</v>
      </c>
      <c r="C37" s="31" t="s">
        <v>20</v>
      </c>
      <c r="D37" s="31"/>
      <c r="E37" s="31"/>
    </row>
    <row r="38" spans="1:11" hidden="1"/>
    <row r="39" spans="1:11" ht="16.149999999999999" customHeight="1">
      <c r="A39" s="81" t="s">
        <v>336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80" t="s">
        <v>16</v>
      </c>
      <c r="B41" s="80" t="s">
        <v>17</v>
      </c>
      <c r="C41" s="80" t="s">
        <v>41</v>
      </c>
      <c r="D41" s="80"/>
      <c r="E41" s="80"/>
      <c r="F41" s="80" t="s">
        <v>42</v>
      </c>
      <c r="G41" s="80"/>
      <c r="H41" s="80"/>
      <c r="I41" s="80" t="s">
        <v>18</v>
      </c>
      <c r="J41" s="80"/>
      <c r="K41" s="80"/>
    </row>
    <row r="42" spans="1:11" ht="22.5">
      <c r="A42" s="80"/>
      <c r="B42" s="80"/>
      <c r="C42" s="17" t="s">
        <v>157</v>
      </c>
      <c r="D42" s="17" t="s">
        <v>127</v>
      </c>
      <c r="E42" s="14" t="s">
        <v>86</v>
      </c>
      <c r="F42" s="17" t="s">
        <v>157</v>
      </c>
      <c r="G42" s="17" t="s">
        <v>127</v>
      </c>
      <c r="H42" s="14" t="s">
        <v>86</v>
      </c>
      <c r="I42" s="17" t="s">
        <v>157</v>
      </c>
      <c r="J42" s="17" t="s">
        <v>127</v>
      </c>
      <c r="K42" s="14" t="s">
        <v>86</v>
      </c>
    </row>
    <row r="43" spans="1:11" s="18" customFormat="1" ht="14.25">
      <c r="A43" s="36" t="s">
        <v>104</v>
      </c>
      <c r="B43" s="36" t="s">
        <v>105</v>
      </c>
      <c r="C43" s="93"/>
      <c r="D43" s="93"/>
      <c r="E43" s="93"/>
      <c r="F43" s="93"/>
      <c r="G43" s="93"/>
      <c r="H43" s="93"/>
      <c r="I43" s="93"/>
      <c r="J43" s="93"/>
      <c r="K43" s="93"/>
    </row>
    <row r="44" spans="1:11" ht="45.75" customHeight="1">
      <c r="A44" s="31"/>
      <c r="B44" s="31" t="s">
        <v>177</v>
      </c>
      <c r="C44" s="41">
        <v>674750</v>
      </c>
      <c r="D44" s="43"/>
      <c r="E44" s="41">
        <f>C44+D44</f>
        <v>674750</v>
      </c>
      <c r="F44" s="41">
        <v>674619.02</v>
      </c>
      <c r="G44" s="43"/>
      <c r="H44" s="41">
        <f>F44+G44</f>
        <v>674619.02</v>
      </c>
      <c r="I44" s="43">
        <f>F44-C44</f>
        <v>-130.97999999998137</v>
      </c>
      <c r="J44" s="43">
        <f>G44-D44</f>
        <v>0</v>
      </c>
      <c r="K44" s="43">
        <f>I44+J44</f>
        <v>-130.97999999998137</v>
      </c>
    </row>
    <row r="45" spans="1:11" ht="31.5" customHeight="1">
      <c r="A45" s="101" t="s">
        <v>400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</row>
    <row r="46" spans="1:11" s="18" customFormat="1" ht="14.25">
      <c r="A46" s="36" t="s">
        <v>106</v>
      </c>
      <c r="B46" s="36" t="s">
        <v>107</v>
      </c>
      <c r="C46" s="93"/>
      <c r="D46" s="93"/>
      <c r="E46" s="93"/>
      <c r="F46" s="93"/>
      <c r="G46" s="93"/>
      <c r="H46" s="93"/>
      <c r="I46" s="93"/>
      <c r="J46" s="93"/>
      <c r="K46" s="93"/>
    </row>
    <row r="47" spans="1:11" ht="25.5">
      <c r="A47" s="31"/>
      <c r="B47" s="31" t="s">
        <v>178</v>
      </c>
      <c r="C47" s="32">
        <v>52</v>
      </c>
      <c r="D47" s="32"/>
      <c r="E47" s="32">
        <f t="shared" ref="E47:E52" si="0">C47+D47</f>
        <v>52</v>
      </c>
      <c r="F47" s="32">
        <v>52</v>
      </c>
      <c r="G47" s="32"/>
      <c r="H47" s="32">
        <f t="shared" ref="H47:H52" si="1">F47+G47</f>
        <v>52</v>
      </c>
      <c r="I47" s="32">
        <f t="shared" ref="I47:J52" si="2">F47-C47</f>
        <v>0</v>
      </c>
      <c r="J47" s="32">
        <f t="shared" si="2"/>
        <v>0</v>
      </c>
      <c r="K47" s="32">
        <f t="shared" ref="K47:K52" si="3">I47+J47</f>
        <v>0</v>
      </c>
    </row>
    <row r="48" spans="1:11">
      <c r="A48" s="31"/>
      <c r="B48" s="31" t="s">
        <v>350</v>
      </c>
      <c r="C48" s="32">
        <v>20</v>
      </c>
      <c r="D48" s="32"/>
      <c r="E48" s="32">
        <f t="shared" si="0"/>
        <v>20</v>
      </c>
      <c r="F48" s="32">
        <v>20</v>
      </c>
      <c r="G48" s="32"/>
      <c r="H48" s="32">
        <f t="shared" si="1"/>
        <v>20</v>
      </c>
      <c r="I48" s="32">
        <f t="shared" si="2"/>
        <v>0</v>
      </c>
      <c r="J48" s="32">
        <f t="shared" si="2"/>
        <v>0</v>
      </c>
      <c r="K48" s="32">
        <f t="shared" si="3"/>
        <v>0</v>
      </c>
    </row>
    <row r="49" spans="1:11">
      <c r="A49" s="31"/>
      <c r="B49" s="31" t="s">
        <v>349</v>
      </c>
      <c r="C49" s="32">
        <v>32</v>
      </c>
      <c r="D49" s="32"/>
      <c r="E49" s="32">
        <f t="shared" si="0"/>
        <v>32</v>
      </c>
      <c r="F49" s="32">
        <v>32</v>
      </c>
      <c r="G49" s="32"/>
      <c r="H49" s="32">
        <f t="shared" si="1"/>
        <v>32</v>
      </c>
      <c r="I49" s="32">
        <f t="shared" si="2"/>
        <v>0</v>
      </c>
      <c r="J49" s="32">
        <f t="shared" si="2"/>
        <v>0</v>
      </c>
      <c r="K49" s="32">
        <f t="shared" si="3"/>
        <v>0</v>
      </c>
    </row>
    <row r="50" spans="1:11" ht="38.25">
      <c r="A50" s="31"/>
      <c r="B50" s="31" t="s">
        <v>179</v>
      </c>
      <c r="C50" s="32">
        <v>52</v>
      </c>
      <c r="D50" s="32"/>
      <c r="E50" s="32">
        <f t="shared" si="0"/>
        <v>52</v>
      </c>
      <c r="F50" s="32">
        <v>52</v>
      </c>
      <c r="G50" s="32"/>
      <c r="H50" s="32">
        <f t="shared" si="1"/>
        <v>52</v>
      </c>
      <c r="I50" s="32">
        <f t="shared" si="2"/>
        <v>0</v>
      </c>
      <c r="J50" s="32">
        <f t="shared" si="2"/>
        <v>0</v>
      </c>
      <c r="K50" s="32">
        <f t="shared" si="3"/>
        <v>0</v>
      </c>
    </row>
    <row r="51" spans="1:11">
      <c r="A51" s="31"/>
      <c r="B51" s="31" t="s">
        <v>350</v>
      </c>
      <c r="C51" s="32">
        <v>20</v>
      </c>
      <c r="D51" s="32"/>
      <c r="E51" s="32">
        <f t="shared" si="0"/>
        <v>20</v>
      </c>
      <c r="F51" s="32">
        <v>20</v>
      </c>
      <c r="G51" s="32"/>
      <c r="H51" s="32">
        <f t="shared" si="1"/>
        <v>20</v>
      </c>
      <c r="I51" s="32">
        <f t="shared" si="2"/>
        <v>0</v>
      </c>
      <c r="J51" s="32">
        <f t="shared" si="2"/>
        <v>0</v>
      </c>
      <c r="K51" s="32">
        <f t="shared" si="3"/>
        <v>0</v>
      </c>
    </row>
    <row r="52" spans="1:11">
      <c r="A52" s="31"/>
      <c r="B52" s="31" t="s">
        <v>349</v>
      </c>
      <c r="C52" s="32">
        <v>32</v>
      </c>
      <c r="D52" s="32"/>
      <c r="E52" s="32">
        <f t="shared" si="0"/>
        <v>32</v>
      </c>
      <c r="F52" s="32">
        <v>32</v>
      </c>
      <c r="G52" s="32"/>
      <c r="H52" s="32">
        <f t="shared" si="1"/>
        <v>32</v>
      </c>
      <c r="I52" s="32">
        <f t="shared" si="2"/>
        <v>0</v>
      </c>
      <c r="J52" s="32">
        <f t="shared" si="2"/>
        <v>0</v>
      </c>
      <c r="K52" s="32">
        <f t="shared" si="3"/>
        <v>0</v>
      </c>
    </row>
    <row r="53" spans="1:11" ht="16.149999999999999" customHeight="1">
      <c r="A53" s="101" t="s">
        <v>180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s="18" customFormat="1" ht="14.25">
      <c r="A54" s="36" t="s">
        <v>108</v>
      </c>
      <c r="B54" s="36" t="s">
        <v>109</v>
      </c>
      <c r="C54" s="93"/>
      <c r="D54" s="93"/>
      <c r="E54" s="93"/>
      <c r="F54" s="93"/>
      <c r="G54" s="93"/>
      <c r="H54" s="93"/>
      <c r="I54" s="93"/>
      <c r="J54" s="93"/>
      <c r="K54" s="93"/>
    </row>
    <row r="55" spans="1:11" ht="36.75" customHeight="1">
      <c r="A55" s="31"/>
      <c r="B55" s="31" t="s">
        <v>254</v>
      </c>
      <c r="C55" s="32">
        <v>1081.33</v>
      </c>
      <c r="D55" s="32"/>
      <c r="E55" s="32">
        <f>C55+D55</f>
        <v>1081.33</v>
      </c>
      <c r="F55" s="32">
        <v>1081.1199999999999</v>
      </c>
      <c r="G55" s="32"/>
      <c r="H55" s="32">
        <f>F55+G55</f>
        <v>1081.1199999999999</v>
      </c>
      <c r="I55" s="32">
        <f>F55-C55</f>
        <v>-0.21000000000003638</v>
      </c>
      <c r="J55" s="32">
        <f>G55-D55</f>
        <v>0</v>
      </c>
      <c r="K55" s="32">
        <f>I55+J55</f>
        <v>-0.21000000000003638</v>
      </c>
    </row>
    <row r="56" spans="1:11">
      <c r="A56" s="96" t="s">
        <v>253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</row>
    <row r="57" spans="1:11" s="18" customFormat="1" ht="14.25">
      <c r="A57" s="36">
        <v>4</v>
      </c>
      <c r="B57" s="30" t="s">
        <v>132</v>
      </c>
      <c r="C57" s="93"/>
      <c r="D57" s="93"/>
      <c r="E57" s="93"/>
      <c r="F57" s="93"/>
      <c r="G57" s="93"/>
      <c r="H57" s="93"/>
      <c r="I57" s="93"/>
      <c r="J57" s="93"/>
      <c r="K57" s="93"/>
    </row>
    <row r="58" spans="1:11" s="18" customFormat="1" ht="38.25">
      <c r="A58" s="36"/>
      <c r="B58" s="31" t="s">
        <v>181</v>
      </c>
      <c r="C58" s="32">
        <v>100</v>
      </c>
      <c r="D58" s="32"/>
      <c r="E58" s="32">
        <f>C58+D58</f>
        <v>100</v>
      </c>
      <c r="F58" s="32">
        <v>100</v>
      </c>
      <c r="G58" s="32"/>
      <c r="H58" s="32">
        <f>F58+G58</f>
        <v>100</v>
      </c>
      <c r="I58" s="32">
        <f>F58-C58</f>
        <v>0</v>
      </c>
      <c r="J58" s="32">
        <f>G58-D58</f>
        <v>0</v>
      </c>
      <c r="K58" s="32">
        <f>I58+J58</f>
        <v>0</v>
      </c>
    </row>
    <row r="59" spans="1:11" ht="14.45" customHeight="1">
      <c r="A59" s="101" t="s">
        <v>133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</row>
    <row r="60" spans="1:11" ht="33" customHeight="1">
      <c r="A60" s="99" t="s">
        <v>111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ht="16.5" customHeight="1">
      <c r="A61" s="87" t="s">
        <v>279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3.15" customHeight="1">
      <c r="A62" s="95" t="s">
        <v>112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</row>
    <row r="63" spans="1:11">
      <c r="A63" s="87" t="s">
        <v>113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7.45" customHeight="1">
      <c r="A64" s="82" t="s">
        <v>46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</row>
    <row r="65" spans="1:11" ht="28.15" customHeight="1">
      <c r="A65" s="80" t="s">
        <v>16</v>
      </c>
      <c r="B65" s="80" t="s">
        <v>17</v>
      </c>
      <c r="C65" s="85" t="s">
        <v>47</v>
      </c>
      <c r="D65" s="85"/>
      <c r="E65" s="85"/>
      <c r="F65" s="85" t="s">
        <v>48</v>
      </c>
      <c r="G65" s="85"/>
      <c r="H65" s="85"/>
      <c r="I65" s="98" t="s">
        <v>114</v>
      </c>
      <c r="J65" s="85"/>
      <c r="K65" s="85"/>
    </row>
    <row r="66" spans="1:11" s="15" customFormat="1" ht="20.65" customHeight="1">
      <c r="A66" s="80"/>
      <c r="B66" s="80"/>
      <c r="C66" s="14" t="s">
        <v>84</v>
      </c>
      <c r="D66" s="14" t="s">
        <v>85</v>
      </c>
      <c r="E66" s="14" t="s">
        <v>86</v>
      </c>
      <c r="F66" s="14" t="s">
        <v>84</v>
      </c>
      <c r="G66" s="14" t="s">
        <v>85</v>
      </c>
      <c r="H66" s="14" t="s">
        <v>86</v>
      </c>
      <c r="I66" s="14" t="s">
        <v>84</v>
      </c>
      <c r="J66" s="14" t="s">
        <v>85</v>
      </c>
      <c r="K66" s="14" t="s">
        <v>86</v>
      </c>
    </row>
    <row r="67" spans="1:11" ht="15">
      <c r="A67" s="31"/>
      <c r="B67" s="31" t="s">
        <v>49</v>
      </c>
      <c r="C67" s="46">
        <v>290.21100000000001</v>
      </c>
      <c r="D67" s="46"/>
      <c r="E67" s="46">
        <f>C67+D67</f>
        <v>290.21100000000001</v>
      </c>
      <c r="F67" s="46">
        <v>674.61900000000003</v>
      </c>
      <c r="G67" s="46"/>
      <c r="H67" s="46">
        <f>F67+G67</f>
        <v>674.61900000000003</v>
      </c>
      <c r="I67" s="43">
        <f>F67/C67*100</f>
        <v>232.45810806620014</v>
      </c>
      <c r="J67" s="43"/>
      <c r="K67" s="43">
        <f>H67/E67*100</f>
        <v>232.45810806620014</v>
      </c>
    </row>
    <row r="68" spans="1:11" ht="28.9" customHeight="1">
      <c r="A68" s="94" t="s">
        <v>115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</row>
    <row r="69" spans="1:11" ht="15">
      <c r="A69" s="108" t="s">
        <v>255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</row>
    <row r="70" spans="1:11" ht="15">
      <c r="A70" s="31"/>
      <c r="B70" s="31" t="s">
        <v>21</v>
      </c>
      <c r="C70" s="31"/>
      <c r="D70" s="31"/>
      <c r="E70" s="31"/>
      <c r="F70" s="19"/>
      <c r="G70" s="19"/>
      <c r="H70" s="19"/>
      <c r="I70" s="19"/>
      <c r="J70" s="19"/>
      <c r="K70" s="19"/>
    </row>
    <row r="71" spans="1:11" ht="171" customHeight="1">
      <c r="A71" s="31">
        <v>1</v>
      </c>
      <c r="B71" s="31" t="s">
        <v>252</v>
      </c>
      <c r="C71" s="32">
        <v>290.21100000000001</v>
      </c>
      <c r="D71" s="32"/>
      <c r="E71" s="42">
        <f>C71+D71</f>
        <v>290.21100000000001</v>
      </c>
      <c r="F71" s="46">
        <v>674.61900000000003</v>
      </c>
      <c r="G71" s="32"/>
      <c r="H71" s="32">
        <f>F71+G71</f>
        <v>674.61900000000003</v>
      </c>
      <c r="I71" s="43">
        <f>F71/C71*100</f>
        <v>232.45810806620014</v>
      </c>
      <c r="J71" s="43"/>
      <c r="K71" s="43">
        <f>H71/E71*100</f>
        <v>232.45810806620014</v>
      </c>
    </row>
    <row r="72" spans="1:11" ht="30.6" customHeight="1">
      <c r="A72" s="109" t="s">
        <v>117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</row>
    <row r="73" spans="1:11" ht="20.65" customHeight="1">
      <c r="A73" s="108" t="s">
        <v>255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s="18" customFormat="1" ht="14.25">
      <c r="A74" s="36" t="s">
        <v>104</v>
      </c>
      <c r="B74" s="36" t="s">
        <v>170</v>
      </c>
      <c r="C74" s="32"/>
      <c r="D74" s="32"/>
      <c r="E74" s="32"/>
      <c r="F74" s="32"/>
      <c r="G74" s="32"/>
      <c r="H74" s="32"/>
      <c r="I74" s="42"/>
      <c r="J74" s="42"/>
      <c r="K74" s="42"/>
    </row>
    <row r="75" spans="1:11" ht="38.25">
      <c r="A75" s="31"/>
      <c r="B75" s="31" t="s">
        <v>177</v>
      </c>
      <c r="C75" s="32">
        <v>290211.40999999997</v>
      </c>
      <c r="D75" s="42"/>
      <c r="E75" s="42">
        <f>C75+D75</f>
        <v>290211.40999999997</v>
      </c>
      <c r="F75" s="32">
        <v>674619.02</v>
      </c>
      <c r="G75" s="32"/>
      <c r="H75" s="32">
        <f>F75+G75</f>
        <v>674619.02</v>
      </c>
      <c r="I75" s="43">
        <f>F75/C75*100</f>
        <v>232.45778654946753</v>
      </c>
      <c r="J75" s="43"/>
      <c r="K75" s="43">
        <f>H75/E75*100</f>
        <v>232.45778654946753</v>
      </c>
    </row>
    <row r="76" spans="1:11" s="18" customFormat="1" ht="14.25">
      <c r="A76" s="36" t="s">
        <v>106</v>
      </c>
      <c r="B76" s="36" t="s">
        <v>171</v>
      </c>
      <c r="C76" s="34"/>
      <c r="D76" s="34"/>
      <c r="E76" s="34"/>
      <c r="F76" s="34"/>
      <c r="G76" s="34"/>
      <c r="H76" s="34"/>
      <c r="I76" s="43"/>
      <c r="J76" s="43"/>
      <c r="K76" s="43"/>
    </row>
    <row r="77" spans="1:11" ht="25.5">
      <c r="A77" s="31"/>
      <c r="B77" s="31" t="s">
        <v>178</v>
      </c>
      <c r="C77" s="32">
        <v>96</v>
      </c>
      <c r="D77" s="32"/>
      <c r="E77" s="32">
        <f>C77+D77</f>
        <v>96</v>
      </c>
      <c r="F77" s="32">
        <v>52</v>
      </c>
      <c r="G77" s="32"/>
      <c r="H77" s="32">
        <f t="shared" ref="H77:H82" si="4">F77+G77</f>
        <v>52</v>
      </c>
      <c r="I77" s="43">
        <f>F77/C77*100</f>
        <v>54.166666666666664</v>
      </c>
      <c r="J77" s="43"/>
      <c r="K77" s="43">
        <f>H77/E77*100</f>
        <v>54.166666666666664</v>
      </c>
    </row>
    <row r="78" spans="1:11">
      <c r="A78" s="31"/>
      <c r="B78" s="31" t="s">
        <v>350</v>
      </c>
      <c r="C78" s="32"/>
      <c r="D78" s="32"/>
      <c r="E78" s="32"/>
      <c r="F78" s="32">
        <v>20</v>
      </c>
      <c r="G78" s="32"/>
      <c r="H78" s="32">
        <f t="shared" si="4"/>
        <v>20</v>
      </c>
      <c r="I78" s="43"/>
      <c r="J78" s="43"/>
      <c r="K78" s="43"/>
    </row>
    <row r="79" spans="1:11">
      <c r="A79" s="31"/>
      <c r="B79" s="31" t="s">
        <v>349</v>
      </c>
      <c r="C79" s="32"/>
      <c r="D79" s="32"/>
      <c r="E79" s="32"/>
      <c r="F79" s="32">
        <v>32</v>
      </c>
      <c r="G79" s="32"/>
      <c r="H79" s="32">
        <f t="shared" si="4"/>
        <v>32</v>
      </c>
      <c r="I79" s="43"/>
      <c r="J79" s="43"/>
      <c r="K79" s="43"/>
    </row>
    <row r="80" spans="1:11" ht="38.25">
      <c r="A80" s="31"/>
      <c r="B80" s="31" t="s">
        <v>179</v>
      </c>
      <c r="C80" s="32">
        <v>96</v>
      </c>
      <c r="D80" s="32"/>
      <c r="E80" s="32">
        <f>C80+D80</f>
        <v>96</v>
      </c>
      <c r="F80" s="32">
        <v>52</v>
      </c>
      <c r="G80" s="32"/>
      <c r="H80" s="32">
        <f t="shared" si="4"/>
        <v>52</v>
      </c>
      <c r="I80" s="43">
        <f>F80/C80*100</f>
        <v>54.166666666666664</v>
      </c>
      <c r="J80" s="43"/>
      <c r="K80" s="43">
        <f>H80/E80*100</f>
        <v>54.166666666666664</v>
      </c>
    </row>
    <row r="81" spans="1:11">
      <c r="A81" s="31"/>
      <c r="B81" s="31" t="s">
        <v>350</v>
      </c>
      <c r="C81" s="32"/>
      <c r="D81" s="32"/>
      <c r="E81" s="32"/>
      <c r="F81" s="32">
        <v>20</v>
      </c>
      <c r="G81" s="32"/>
      <c r="H81" s="32">
        <f t="shared" si="4"/>
        <v>20</v>
      </c>
      <c r="I81" s="43"/>
      <c r="J81" s="43"/>
      <c r="K81" s="43"/>
    </row>
    <row r="82" spans="1:11">
      <c r="A82" s="31"/>
      <c r="B82" s="31" t="s">
        <v>349</v>
      </c>
      <c r="C82" s="32"/>
      <c r="D82" s="32"/>
      <c r="E82" s="32"/>
      <c r="F82" s="32">
        <v>32</v>
      </c>
      <c r="G82" s="32"/>
      <c r="H82" s="32">
        <f t="shared" si="4"/>
        <v>32</v>
      </c>
      <c r="I82" s="43"/>
      <c r="J82" s="43"/>
      <c r="K82" s="43"/>
    </row>
    <row r="83" spans="1:11" s="18" customFormat="1" ht="14.25">
      <c r="A83" s="36" t="s">
        <v>108</v>
      </c>
      <c r="B83" s="36" t="s">
        <v>172</v>
      </c>
      <c r="C83" s="34"/>
      <c r="D83" s="34"/>
      <c r="E83" s="34"/>
      <c r="F83" s="34"/>
      <c r="G83" s="34"/>
      <c r="H83" s="34"/>
      <c r="I83" s="43"/>
      <c r="J83" s="43"/>
      <c r="K83" s="43"/>
    </row>
    <row r="84" spans="1:11" ht="42" customHeight="1">
      <c r="A84" s="31"/>
      <c r="B84" s="31" t="s">
        <v>254</v>
      </c>
      <c r="C84" s="32">
        <v>251.92</v>
      </c>
      <c r="D84" s="32"/>
      <c r="E84" s="32">
        <f>C84+D84</f>
        <v>251.92</v>
      </c>
      <c r="F84" s="32">
        <v>1081.1199999999999</v>
      </c>
      <c r="G84" s="32"/>
      <c r="H84" s="32">
        <f>F84+G84</f>
        <v>1081.1199999999999</v>
      </c>
      <c r="I84" s="43">
        <f>F84/C84*100</f>
        <v>429.15211178151793</v>
      </c>
      <c r="J84" s="43"/>
      <c r="K84" s="43">
        <f>H84/E84*100</f>
        <v>429.15211178151793</v>
      </c>
    </row>
    <row r="85" spans="1:11" s="18" customFormat="1">
      <c r="A85" s="36">
        <v>4</v>
      </c>
      <c r="B85" s="36" t="s">
        <v>132</v>
      </c>
      <c r="C85" s="34"/>
      <c r="D85" s="34"/>
      <c r="E85" s="34"/>
      <c r="F85" s="34"/>
      <c r="G85" s="34"/>
      <c r="H85" s="34"/>
      <c r="I85" s="43"/>
      <c r="J85" s="43"/>
      <c r="K85" s="43"/>
    </row>
    <row r="86" spans="1:11" ht="38.25">
      <c r="A86" s="31"/>
      <c r="B86" s="31" t="s">
        <v>181</v>
      </c>
      <c r="C86" s="32">
        <v>100</v>
      </c>
      <c r="D86" s="32"/>
      <c r="E86" s="32">
        <f>C86+D86</f>
        <v>100</v>
      </c>
      <c r="F86" s="32">
        <v>100</v>
      </c>
      <c r="G86" s="32"/>
      <c r="H86" s="32">
        <f>F86+G86</f>
        <v>100</v>
      </c>
      <c r="I86" s="43">
        <f>F86/C86*100</f>
        <v>100</v>
      </c>
      <c r="J86" s="43"/>
      <c r="K86" s="43">
        <f>H86/E86*100</f>
        <v>100</v>
      </c>
    </row>
    <row r="87" spans="1:11" ht="17.45" customHeight="1">
      <c r="A87" s="109" t="s">
        <v>116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1" ht="15.6" customHeight="1">
      <c r="A88" s="108" t="s">
        <v>255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89" spans="1:11" ht="14.1" customHeight="1">
      <c r="A89" s="106" t="s">
        <v>118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</row>
    <row r="90" spans="1:11" ht="27" customHeight="1">
      <c r="A90" s="87" t="s">
        <v>119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2" spans="1:11" ht="15" customHeight="1">
      <c r="A92" s="81" t="s">
        <v>129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</row>
    <row r="94" spans="1:11" ht="72">
      <c r="A94" s="31" t="s">
        <v>51</v>
      </c>
      <c r="B94" s="31" t="s">
        <v>17</v>
      </c>
      <c r="C94" s="16" t="s">
        <v>120</v>
      </c>
      <c r="D94" s="16" t="s">
        <v>121</v>
      </c>
      <c r="E94" s="16" t="s">
        <v>122</v>
      </c>
      <c r="F94" s="16" t="s">
        <v>101</v>
      </c>
      <c r="G94" s="16" t="s">
        <v>123</v>
      </c>
      <c r="H94" s="16" t="s">
        <v>124</v>
      </c>
    </row>
    <row r="95" spans="1:11" ht="15">
      <c r="A95" s="31" t="s">
        <v>14</v>
      </c>
      <c r="B95" s="31" t="s">
        <v>27</v>
      </c>
      <c r="C95" s="31" t="s">
        <v>37</v>
      </c>
      <c r="D95" s="31" t="s">
        <v>45</v>
      </c>
      <c r="E95" s="31" t="s">
        <v>44</v>
      </c>
      <c r="F95" s="31" t="s">
        <v>52</v>
      </c>
      <c r="G95" s="31" t="s">
        <v>43</v>
      </c>
      <c r="H95" s="31" t="s">
        <v>53</v>
      </c>
    </row>
    <row r="96" spans="1:11" ht="15">
      <c r="A96" s="31" t="s">
        <v>54</v>
      </c>
      <c r="B96" s="31" t="s">
        <v>55</v>
      </c>
      <c r="C96" s="31" t="s">
        <v>20</v>
      </c>
      <c r="D96" s="31"/>
      <c r="E96" s="31"/>
      <c r="F96" s="31">
        <f>E96-D96</f>
        <v>0</v>
      </c>
      <c r="G96" s="31" t="s">
        <v>20</v>
      </c>
      <c r="H96" s="31" t="s">
        <v>20</v>
      </c>
    </row>
    <row r="97" spans="1:11" ht="15">
      <c r="A97" s="31"/>
      <c r="B97" s="31" t="s">
        <v>56</v>
      </c>
      <c r="C97" s="31" t="s">
        <v>20</v>
      </c>
      <c r="D97" s="31"/>
      <c r="E97" s="31"/>
      <c r="F97" s="31">
        <f>E97-D97</f>
        <v>0</v>
      </c>
      <c r="G97" s="31" t="s">
        <v>20</v>
      </c>
      <c r="H97" s="31" t="s">
        <v>20</v>
      </c>
    </row>
    <row r="98" spans="1:11" ht="45">
      <c r="A98" s="31"/>
      <c r="B98" s="31" t="s">
        <v>57</v>
      </c>
      <c r="C98" s="31" t="s">
        <v>20</v>
      </c>
      <c r="D98" s="31"/>
      <c r="E98" s="31"/>
      <c r="F98" s="31">
        <f>E98-D98</f>
        <v>0</v>
      </c>
      <c r="G98" s="31" t="s">
        <v>20</v>
      </c>
      <c r="H98" s="31" t="s">
        <v>20</v>
      </c>
    </row>
    <row r="99" spans="1:11" ht="15">
      <c r="A99" s="31"/>
      <c r="B99" s="31" t="s">
        <v>58</v>
      </c>
      <c r="C99" s="31" t="s">
        <v>20</v>
      </c>
      <c r="D99" s="31"/>
      <c r="E99" s="31"/>
      <c r="F99" s="31"/>
      <c r="G99" s="31" t="s">
        <v>20</v>
      </c>
      <c r="H99" s="31" t="s">
        <v>20</v>
      </c>
    </row>
    <row r="100" spans="1:11" ht="15">
      <c r="A100" s="31"/>
      <c r="B100" s="31" t="s">
        <v>59</v>
      </c>
      <c r="C100" s="31" t="s">
        <v>20</v>
      </c>
      <c r="D100" s="31"/>
      <c r="E100" s="31"/>
      <c r="F100" s="31"/>
      <c r="G100" s="31" t="s">
        <v>20</v>
      </c>
      <c r="H100" s="31" t="s">
        <v>20</v>
      </c>
    </row>
    <row r="101" spans="1:11">
      <c r="A101" s="96" t="s">
        <v>152</v>
      </c>
      <c r="B101" s="80"/>
      <c r="C101" s="80"/>
      <c r="D101" s="80"/>
      <c r="E101" s="80"/>
      <c r="F101" s="80"/>
      <c r="G101" s="80"/>
      <c r="H101" s="80"/>
    </row>
    <row r="102" spans="1:11" ht="30">
      <c r="A102" s="31" t="s">
        <v>27</v>
      </c>
      <c r="B102" s="31" t="s">
        <v>61</v>
      </c>
      <c r="C102" s="31" t="s">
        <v>20</v>
      </c>
      <c r="D102" s="31"/>
      <c r="E102" s="31"/>
      <c r="F102" s="31">
        <f>E102-D102</f>
        <v>0</v>
      </c>
      <c r="G102" s="31" t="s">
        <v>20</v>
      </c>
      <c r="H102" s="31" t="s">
        <v>20</v>
      </c>
    </row>
    <row r="103" spans="1:11">
      <c r="A103" s="96" t="s">
        <v>265</v>
      </c>
      <c r="B103" s="80"/>
      <c r="C103" s="80"/>
      <c r="D103" s="80"/>
      <c r="E103" s="80"/>
      <c r="F103" s="80"/>
      <c r="G103" s="80"/>
      <c r="H103" s="80"/>
    </row>
    <row r="104" spans="1:11">
      <c r="A104" s="80" t="s">
        <v>63</v>
      </c>
      <c r="B104" s="80"/>
      <c r="C104" s="80"/>
      <c r="D104" s="80"/>
      <c r="E104" s="80"/>
      <c r="F104" s="80"/>
      <c r="G104" s="80"/>
      <c r="H104" s="80"/>
    </row>
    <row r="105" spans="1:11" ht="15">
      <c r="A105" s="31" t="s">
        <v>29</v>
      </c>
      <c r="B105" s="31" t="s">
        <v>64</v>
      </c>
      <c r="C105" s="31"/>
      <c r="D105" s="31"/>
      <c r="E105" s="31"/>
      <c r="F105" s="31"/>
      <c r="G105" s="31"/>
      <c r="H105" s="31"/>
    </row>
    <row r="106" spans="1:11" ht="30">
      <c r="A106" s="31"/>
      <c r="B106" s="31" t="s">
        <v>65</v>
      </c>
      <c r="C106" s="31"/>
      <c r="D106" s="31"/>
      <c r="E106" s="31"/>
      <c r="F106" s="31">
        <f>E106-D106</f>
        <v>0</v>
      </c>
      <c r="G106" s="31"/>
      <c r="H106" s="31"/>
    </row>
    <row r="107" spans="1:11" ht="13.5" thickBot="1">
      <c r="A107" s="90" t="s">
        <v>66</v>
      </c>
      <c r="B107" s="91"/>
      <c r="C107" s="91"/>
      <c r="D107" s="91"/>
      <c r="E107" s="91"/>
      <c r="F107" s="91"/>
      <c r="G107" s="91"/>
      <c r="H107" s="92"/>
    </row>
    <row r="108" spans="1:11" ht="30">
      <c r="A108" s="31"/>
      <c r="B108" s="33" t="s">
        <v>151</v>
      </c>
      <c r="C108" s="31"/>
      <c r="D108" s="31"/>
      <c r="E108" s="31"/>
      <c r="F108" s="31">
        <f>E108-D108</f>
        <v>0</v>
      </c>
      <c r="G108" s="31"/>
      <c r="H108" s="31"/>
    </row>
    <row r="109" spans="1:11" ht="30">
      <c r="A109" s="31"/>
      <c r="B109" s="31" t="s">
        <v>68</v>
      </c>
      <c r="C109" s="31"/>
      <c r="D109" s="31"/>
      <c r="E109" s="31"/>
      <c r="F109" s="31"/>
      <c r="G109" s="31"/>
      <c r="H109" s="31"/>
    </row>
    <row r="110" spans="1:11" ht="30">
      <c r="A110" s="31" t="s">
        <v>30</v>
      </c>
      <c r="B110" s="31" t="s">
        <v>69</v>
      </c>
      <c r="C110" s="31" t="s">
        <v>20</v>
      </c>
      <c r="D110" s="31"/>
      <c r="E110" s="31"/>
      <c r="F110" s="31"/>
      <c r="G110" s="31" t="s">
        <v>20</v>
      </c>
      <c r="H110" s="31" t="s">
        <v>20</v>
      </c>
    </row>
    <row r="111" spans="1:11" ht="22.9" customHeight="1">
      <c r="A111" s="89" t="s">
        <v>263</v>
      </c>
      <c r="B111" s="89"/>
      <c r="C111" s="89"/>
      <c r="D111" s="89"/>
      <c r="E111" s="89"/>
      <c r="F111" s="89"/>
      <c r="G111" s="89"/>
      <c r="H111" s="89"/>
      <c r="I111" s="89"/>
      <c r="J111" s="89"/>
      <c r="K111" s="89"/>
    </row>
    <row r="112" spans="1:11" ht="18" customHeight="1">
      <c r="A112" s="89" t="s">
        <v>256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</row>
    <row r="113" spans="1:11" ht="18" customHeight="1">
      <c r="A113" s="89" t="s">
        <v>125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</row>
    <row r="114" spans="1:11" ht="46.15" customHeight="1">
      <c r="A114" s="86" t="s">
        <v>401</v>
      </c>
      <c r="B114" s="87"/>
      <c r="C114" s="87"/>
      <c r="D114" s="87"/>
      <c r="E114" s="87"/>
      <c r="F114" s="87"/>
      <c r="G114" s="87"/>
      <c r="H114" s="87"/>
      <c r="I114" s="87"/>
      <c r="J114" s="87"/>
      <c r="K114" s="87"/>
    </row>
    <row r="115" spans="1:11" ht="19.149999999999999" customHeight="1">
      <c r="A115" s="89" t="s">
        <v>257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89"/>
    </row>
    <row r="116" spans="1:11" ht="28.5" customHeight="1">
      <c r="A116" s="110" t="s">
        <v>402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</row>
    <row r="117" spans="1:11" ht="19.5" customHeight="1">
      <c r="A117" s="89" t="s">
        <v>266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1" ht="19.5" customHeight="1">
      <c r="B118" s="20" t="s">
        <v>144</v>
      </c>
      <c r="C118" s="20"/>
      <c r="D118" s="20"/>
      <c r="E118" s="107" t="s">
        <v>388</v>
      </c>
      <c r="F118" s="107"/>
      <c r="G118" s="107"/>
    </row>
  </sheetData>
  <mergeCells count="73">
    <mergeCell ref="D8:K8"/>
    <mergeCell ref="C10:K10"/>
    <mergeCell ref="H1:K1"/>
    <mergeCell ref="H2:K2"/>
    <mergeCell ref="A3:K3"/>
    <mergeCell ref="D4:K4"/>
    <mergeCell ref="C41:E41"/>
    <mergeCell ref="F41:H41"/>
    <mergeCell ref="A33:E33"/>
    <mergeCell ref="A12:K12"/>
    <mergeCell ref="D6:K6"/>
    <mergeCell ref="D7:K7"/>
    <mergeCell ref="A17:K17"/>
    <mergeCell ref="A20:K20"/>
    <mergeCell ref="A26:E26"/>
    <mergeCell ref="I41:K41"/>
    <mergeCell ref="A41:A42"/>
    <mergeCell ref="B41:B42"/>
    <mergeCell ref="F43:H43"/>
    <mergeCell ref="I43:K43"/>
    <mergeCell ref="A45:K45"/>
    <mergeCell ref="A39:K39"/>
    <mergeCell ref="D5:K5"/>
    <mergeCell ref="A13:A14"/>
    <mergeCell ref="B13:B14"/>
    <mergeCell ref="C13:E13"/>
    <mergeCell ref="B11:K11"/>
    <mergeCell ref="I13:K13"/>
    <mergeCell ref="I54:K54"/>
    <mergeCell ref="A56:K56"/>
    <mergeCell ref="C54:E54"/>
    <mergeCell ref="F13:H13"/>
    <mergeCell ref="A60:K60"/>
    <mergeCell ref="A61:K61"/>
    <mergeCell ref="C57:E57"/>
    <mergeCell ref="A59:K59"/>
    <mergeCell ref="I57:K57"/>
    <mergeCell ref="C43:E43"/>
    <mergeCell ref="A64:K64"/>
    <mergeCell ref="A62:K62"/>
    <mergeCell ref="A63:K63"/>
    <mergeCell ref="A88:K88"/>
    <mergeCell ref="C46:E46"/>
    <mergeCell ref="F46:H46"/>
    <mergeCell ref="I46:K46"/>
    <mergeCell ref="A53:K53"/>
    <mergeCell ref="F57:H57"/>
    <mergeCell ref="F54:H54"/>
    <mergeCell ref="A68:K68"/>
    <mergeCell ref="B65:B66"/>
    <mergeCell ref="A73:K73"/>
    <mergeCell ref="A65:A66"/>
    <mergeCell ref="C65:E65"/>
    <mergeCell ref="F65:H65"/>
    <mergeCell ref="I65:K65"/>
    <mergeCell ref="A72:K72"/>
    <mergeCell ref="A69:K69"/>
    <mergeCell ref="E118:G118"/>
    <mergeCell ref="A111:K111"/>
    <mergeCell ref="A112:K112"/>
    <mergeCell ref="A113:K113"/>
    <mergeCell ref="A114:K114"/>
    <mergeCell ref="A115:K115"/>
    <mergeCell ref="A117:K117"/>
    <mergeCell ref="A116:K116"/>
    <mergeCell ref="A104:H104"/>
    <mergeCell ref="A103:H103"/>
    <mergeCell ref="A107:H107"/>
    <mergeCell ref="A87:K87"/>
    <mergeCell ref="A101:H101"/>
    <mergeCell ref="A90:K90"/>
    <mergeCell ref="A92:K92"/>
    <mergeCell ref="A89:K89"/>
  </mergeCells>
  <phoneticPr fontId="17" type="noConversion"/>
  <pageMargins left="0.9055118110236221" right="0.31496062992125984" top="0.55118110236220474" bottom="0.55118110236220474" header="0.31496062992125984" footer="0.31496062992125984"/>
  <pageSetup paperSize="9" scale="70" orientation="portrait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0160</vt:lpstr>
      <vt:lpstr>0180</vt:lpstr>
      <vt:lpstr>3032</vt:lpstr>
      <vt:lpstr>3033</vt:lpstr>
      <vt:lpstr>3035</vt:lpstr>
      <vt:lpstr>3050</vt:lpstr>
      <vt:lpstr>3104</vt:lpstr>
      <vt:lpstr>3105</vt:lpstr>
      <vt:lpstr>3160</vt:lpstr>
      <vt:lpstr>3180</vt:lpstr>
      <vt:lpstr>3192</vt:lpstr>
      <vt:lpstr>3210</vt:lpstr>
      <vt:lpstr>3242</vt:lpstr>
      <vt:lpstr>7323</vt:lpstr>
      <vt:lpstr>7520</vt:lpstr>
      <vt:lpstr>'0180'!Область_печати</vt:lpstr>
      <vt:lpstr>'3192'!Область_печати</vt:lpstr>
      <vt:lpstr>'3210'!Область_печати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Администратор</cp:lastModifiedBy>
  <cp:lastPrinted>2022-02-03T14:43:53Z</cp:lastPrinted>
  <dcterms:created xsi:type="dcterms:W3CDTF">2019-07-18T07:25:18Z</dcterms:created>
  <dcterms:modified xsi:type="dcterms:W3CDTF">2022-02-04T09:27:20Z</dcterms:modified>
</cp:coreProperties>
</file>