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C83B40EC-9A7B-4CDE-9BA7-DD7C977500D0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7680" sheetId="31" r:id="rId1"/>
  </sheets>
  <calcPr calcId="191029"/>
</workbook>
</file>

<file path=xl/calcChain.xml><?xml version="1.0" encoding="utf-8"?>
<calcChain xmlns="http://schemas.openxmlformats.org/spreadsheetml/2006/main">
  <c r="I78" i="31" l="1"/>
  <c r="I76" i="31"/>
  <c r="I71" i="31"/>
  <c r="I67" i="31"/>
  <c r="K67" i="31" s="1"/>
  <c r="I63" i="31"/>
  <c r="K63" i="31" s="1"/>
  <c r="J45" i="31" l="1"/>
  <c r="I45" i="31"/>
  <c r="H45" i="31"/>
  <c r="E45" i="31"/>
  <c r="K45" i="31" l="1"/>
  <c r="H72" i="31" l="1"/>
  <c r="E72" i="31"/>
  <c r="E74" i="31"/>
  <c r="H74" i="31"/>
  <c r="I74" i="31"/>
  <c r="E76" i="31"/>
  <c r="H76" i="31"/>
  <c r="E78" i="31"/>
  <c r="H78" i="31"/>
  <c r="K78" i="31" s="1"/>
  <c r="K76" i="31" l="1"/>
  <c r="K74" i="31"/>
  <c r="H46" i="31" l="1"/>
  <c r="J54" i="31"/>
  <c r="I54" i="31"/>
  <c r="H54" i="31"/>
  <c r="E54" i="31"/>
  <c r="H19" i="31"/>
  <c r="E19" i="31"/>
  <c r="F98" i="31"/>
  <c r="F96" i="31"/>
  <c r="F92" i="31"/>
  <c r="F88" i="31"/>
  <c r="F87" i="31"/>
  <c r="F86" i="31"/>
  <c r="H71" i="31"/>
  <c r="E71" i="31"/>
  <c r="H67" i="31"/>
  <c r="E67" i="31"/>
  <c r="G63" i="31"/>
  <c r="H63" i="31" s="1"/>
  <c r="E63" i="31"/>
  <c r="J51" i="31"/>
  <c r="I51" i="31"/>
  <c r="H51" i="31"/>
  <c r="E51" i="31"/>
  <c r="J49" i="31"/>
  <c r="I49" i="31"/>
  <c r="H49" i="31"/>
  <c r="E49" i="31"/>
  <c r="J46" i="31"/>
  <c r="I46" i="31"/>
  <c r="E46" i="31"/>
  <c r="E33" i="31"/>
  <c r="E32" i="31"/>
  <c r="E31" i="31"/>
  <c r="E30" i="31"/>
  <c r="J19" i="31"/>
  <c r="I19" i="31"/>
  <c r="J16" i="31"/>
  <c r="I16" i="31"/>
  <c r="H16" i="31"/>
  <c r="E16" i="31"/>
  <c r="K71" i="31" l="1"/>
  <c r="K46" i="31"/>
  <c r="K54" i="31"/>
  <c r="K49" i="31"/>
  <c r="K51" i="31"/>
  <c r="K16" i="31"/>
  <c r="K19" i="31"/>
  <c r="E28" i="31"/>
</calcChain>
</file>

<file path=xl/sharedStrings.xml><?xml version="1.0" encoding="utf-8"?>
<sst xmlns="http://schemas.openxmlformats.org/spreadsheetml/2006/main" count="236" uniqueCount="151">
  <si>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</si>
  <si>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</si>
  <si>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</si>
  <si>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</si>
  <si>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</si>
  <si>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</si>
  <si>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</si>
  <si>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</si>
  <si>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</si>
  <si>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</si>
  <si>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</si>
  <si>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</si>
  <si>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</si>
  <si>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</si>
  <si>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</si>
  <si>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</si>
  <si>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</si>
  <si>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</si>
  <si>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</si>
  <si>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</si>
  <si>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</si>
  <si>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</si>
  <si>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</si>
  <si>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</si>
  <si>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</si>
  <si>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</si>
  <si>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</si>
  <si>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</si>
  <si>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</si>
  <si>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</si>
  <si>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</si>
  <si>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</si>
  <si>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</si>
  <si>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</si>
  <si>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</si>
  <si>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</si>
  <si>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</si>
  <si>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</si>
  <si>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</si>
  <si>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</si>
  <si>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</si>
  <si>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</si>
  <si>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</si>
  <si>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</si>
  <si>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</si>
  <si>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</si>
  <si>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</si>
  <si>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</si>
  <si>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</si>
  <si>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</si>
  <si>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</si>
  <si>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</si>
  <si>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</si>
  <si>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</si>
  <si>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</si>
  <si>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</si>
  <si>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</si>
  <si>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</si>
  <si>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</si>
  <si>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</si>
  <si>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</si>
  <si>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</si>
  <si>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</si>
  <si>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</si>
  <si>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</si>
  <si>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</si>
  <si>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</si>
  <si>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</si>
  <si>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</si>
  <si>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</si>
  <si>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</si>
  <si>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</si>
  <si>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</si>
  <si>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</si>
  <si>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</si>
  <si>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</si>
  <si>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</si>
  <si>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</si>
  <si>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</si>
  <si>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</si>
  <si>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</si>
  <si>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</si>
  <si>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</si>
  <si>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</si>
  <si>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</si>
  <si>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</si>
  <si>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</si>
  <si>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</si>
  <si>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</si>
  <si>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</si>
  <si>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</si>
  <si>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</si>
  <si>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</si>
  <si>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</si>
  <si>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</si>
  <si>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</si>
  <si>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</si>
  <si>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</si>
  <si>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</si>
  <si>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</si>
  <si>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</si>
  <si>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</si>
  <si>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</si>
  <si>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</si>
  <si>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</si>
  <si>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</si>
  <si>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</si>
  <si>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</si>
  <si>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</si>
  <si>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</si>
  <si>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</si>
  <si>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</si>
  <si>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</si>
  <si>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</si>
  <si>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</si>
  <si>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</si>
  <si>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</si>
  <si>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</si>
  <si>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</si>
  <si>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</si>
  <si>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</si>
  <si>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.0217680</t>
  </si>
  <si>
    <t>Членські внески до асоціацій органів місцевого самоврядування</t>
  </si>
  <si>
    <t>Забезпечення  оплати членських внесків</t>
  </si>
  <si>
    <t>Обсяг видатків на виконання Програми</t>
  </si>
  <si>
    <t xml:space="preserve">Кількість об’єднань, у які сплачуються членські внески </t>
  </si>
  <si>
    <t>Середньорічний розмір внесків до однієї організації</t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</si>
  <si>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</si>
  <si>
    <t>Загальний фонд</t>
  </si>
  <si>
    <t>кількість укладених угод з асоціаціями</t>
  </si>
  <si>
    <t xml:space="preserve"> </t>
  </si>
  <si>
    <t>обсяг видатків на виконання програми</t>
  </si>
  <si>
    <t>Рівень сплати внесків</t>
  </si>
  <si>
    <t>Відхилення  фактичних показників від планових пояснюється економним використанням бюджетних коштів (залишок планових асигнувань)</t>
  </si>
  <si>
    <t>Головний бухгалтер виконавчого комітету Ніжинської  міської ради</t>
  </si>
  <si>
    <t>Наталія ЄФІМЕНКО</t>
  </si>
  <si>
    <t>.0490</t>
  </si>
  <si>
    <t>Оцінка ефективності бюджетної програми за 2021рік</t>
  </si>
  <si>
    <t>Забезпечення оплати внесків до асоціацій органів місцевого самоврядування</t>
  </si>
  <si>
    <t>Збільшення обсягів проведених видатків пояснюється тим, що  в  поточному  році збільшилася сума внесків до Асоціації міст України у зв'язку із збільшенням розміру внеску на 1  жителя м.Ніжина, ніж в попередньому році</t>
  </si>
  <si>
    <t>В поточному  році, як і в попередньому,  оплачено членські внески до 2-х організацій. Обсяг видатків в  поточному  році збільшився за рахунок збільшення суми внесків до Асоціації міст України, ніж в попередньому році, що обумовило збільшення середньорічного розміру внесків до однієї організації.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</si>
  <si>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</si>
  <si>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заборгованість та дебіторська  заборгованість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</si>
  <si>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економне використання бюджетних коштів (залишок планових асигнувань)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</si>
  <si>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 (залишок планових асигнувань)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</si>
  <si>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економне використання бюджетних коштів обумовило зменшення середньорічного розміру внесків до однієї організації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</si>
  <si>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економне використання бюджетних коштів обумовило зменшення  обсягів внесків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</si>
  <si>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оплату членських внесків до асоціацій органів місцевого самоврядування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</si>
  <si>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Вчасна  сплата членськиї внесків до асоціацій, як наслідок допомога в керівництві та управлінні у сфері органів виконавчої влади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</si>
  <si>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Оплата внесків забезпечує підтримку асоціацій,  допомогу в своєчасному прийняті рішень урядом, які відносяться до діяльності місцевого самоврядування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</si>
  <si>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 Підтримка рішень органів місцевого самоврядування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</si>
</sst>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5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6" fontId="4" fillId="0" borderId="8" xfId="2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</cellXfs>
  <cellStyles count="34">
    <cellStyle name="Звичайний 2" xfId="1" xr:uid="{00000000-0005-0000-0000-000000000000}"/>
    <cellStyle name="Обычный" xfId="0" builtinId="0"/>
    <cellStyle name="Обычный 10" xfId="12" xr:uid="{00000000-0005-0000-0000-000002000000}"/>
    <cellStyle name="Обычный 10 2" xfId="27" xr:uid="{BEDCBD07-343D-44BB-B08F-6C65EE64DE27}"/>
    <cellStyle name="Обычный 11" xfId="13" xr:uid="{00000000-0005-0000-0000-000003000000}"/>
    <cellStyle name="Обычный 11 2" xfId="28" xr:uid="{AFDE00DF-A5F6-45BE-AD04-946C5BEAD4F0}"/>
    <cellStyle name="Обычный 12" xfId="14" xr:uid="{00000000-0005-0000-0000-000004000000}"/>
    <cellStyle name="Обычный 12 2" xfId="29" xr:uid="{7D9FA03B-63CD-4BB7-B002-83F0E1011C29}"/>
    <cellStyle name="Обычный 13" xfId="15" xr:uid="{00000000-0005-0000-0000-000005000000}"/>
    <cellStyle name="Обычный 13 2" xfId="30" xr:uid="{403F0A11-EBE5-4F1D-9257-3005BA5DFB2D}"/>
    <cellStyle name="Обычный 14" xfId="16" xr:uid="{00000000-0005-0000-0000-000006000000}"/>
    <cellStyle name="Обычный 14 2" xfId="31" xr:uid="{3A61FACA-4987-4E37-A6AE-349D04DAD0BD}"/>
    <cellStyle name="Обычный 15" xfId="17" xr:uid="{00000000-0005-0000-0000-000007000000}"/>
    <cellStyle name="Обычный 15 2" xfId="32" xr:uid="{8B927002-29EC-4BE6-B812-CCFA77B4A9C0}"/>
    <cellStyle name="Обычный 16" xfId="18" xr:uid="{00000000-0005-0000-0000-000008000000}"/>
    <cellStyle name="Обычный 16 2" xfId="33" xr:uid="{CCE11384-B52A-4856-9CA3-D1C1CDD2D6F6}"/>
    <cellStyle name="Обычный 17" xfId="19" xr:uid="{30C88805-1080-4DC5-AA16-694E59731DE9}"/>
    <cellStyle name="Обычный 2" xfId="3" xr:uid="{00000000-0005-0000-0000-000009000000}"/>
    <cellStyle name="Обычный 3" xfId="4" xr:uid="{00000000-0005-0000-0000-00000A000000}"/>
    <cellStyle name="Обычный 3 2" xfId="20" xr:uid="{9120BC2B-E1A9-464B-B803-878E23E8BEA6}"/>
    <cellStyle name="Обычный 4" xfId="6" xr:uid="{00000000-0005-0000-0000-00000B000000}"/>
    <cellStyle name="Обычный 4 2" xfId="21" xr:uid="{A278DA07-ECA7-44EF-B899-166BEB7F4FDA}"/>
    <cellStyle name="Обычный 5" xfId="7" xr:uid="{00000000-0005-0000-0000-00000C000000}"/>
    <cellStyle name="Обычный 5 2" xfId="22" xr:uid="{0AFC9B57-1097-4E9F-8505-CCEFB85834D7}"/>
    <cellStyle name="Обычный 6" xfId="8" xr:uid="{00000000-0005-0000-0000-00000D000000}"/>
    <cellStyle name="Обычный 6 2" xfId="23" xr:uid="{5AC78370-E1AD-4CE3-B1C2-AB40EFCC91A8}"/>
    <cellStyle name="Обычный 7" xfId="9" xr:uid="{00000000-0005-0000-0000-00000E000000}"/>
    <cellStyle name="Обычный 7 2" xfId="24" xr:uid="{BA468C04-D74C-4D17-AA77-2ADA695AE1C7}"/>
    <cellStyle name="Обычный 8" xfId="10" xr:uid="{00000000-0005-0000-0000-00000F000000}"/>
    <cellStyle name="Обычный 8 2" xfId="25" xr:uid="{9927F1B4-7602-4ABF-A06A-3EDE24487716}"/>
    <cellStyle name="Обычный 9" xfId="11" xr:uid="{00000000-0005-0000-0000-000010000000}"/>
    <cellStyle name="Обычный 9 2" xfId="26" xr:uid="{12ED380C-F8C5-49EF-A51B-DEAFF1F84CFD}"/>
    <cellStyle name="Финансовый" xfId="2" builtinId="3"/>
    <cellStyle name="Финансовый 2" xfId="5" xr:uid="{00000000-0005-0000-0000-000012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FF00"/>
    <pageSetUpPr fitToPage="1"/>
  </sheetPr>
  <dimension ref="A1:K108"/>
  <sheetViews>
    <sheetView tabSelected="1" view="pageBreakPreview" zoomScale="130" zoomScaleNormal="85" zoomScaleSheetLayoutView="130" workbookViewId="0">
      <selection sqref="A1:XFD1048576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4" width="9.42578125" style="1" customWidth="1"/>
    <col min="5" max="5" width="10.140625" style="1" customWidth="1"/>
    <col min="6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33" t="s">
        <v>57</v>
      </c>
      <c r="I1" s="33"/>
      <c r="J1" s="33"/>
      <c r="K1" s="33"/>
    </row>
    <row r="2" spans="1:11" ht="29.45" customHeight="1" x14ac:dyDescent="0.2">
      <c r="H2" s="33" t="s">
        <v>58</v>
      </c>
      <c r="I2" s="33"/>
      <c r="J2" s="33"/>
      <c r="K2" s="33"/>
    </row>
    <row r="3" spans="1:11" ht="18.75" customHeight="1" x14ac:dyDescent="0.2">
      <c r="A3" s="27" t="s">
        <v>137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7.45" customHeight="1" x14ac:dyDescent="0.2">
      <c r="A4" s="15" t="s">
        <v>59</v>
      </c>
      <c r="B4" s="15" t="s">
        <v>60</v>
      </c>
      <c r="C4" s="15"/>
      <c r="D4" s="32" t="s">
        <v>61</v>
      </c>
      <c r="E4" s="32"/>
      <c r="F4" s="32"/>
      <c r="G4" s="32"/>
      <c r="H4" s="32"/>
      <c r="I4" s="32"/>
      <c r="J4" s="32"/>
      <c r="K4" s="32"/>
    </row>
    <row r="5" spans="1:11" ht="18" customHeight="1" x14ac:dyDescent="0.2">
      <c r="A5" s="2"/>
      <c r="B5" s="2" t="s">
        <v>62</v>
      </c>
      <c r="C5" s="2"/>
      <c r="D5" s="26" t="s">
        <v>63</v>
      </c>
      <c r="E5" s="26"/>
      <c r="F5" s="26"/>
      <c r="G5" s="26"/>
      <c r="H5" s="26"/>
      <c r="I5" s="26"/>
      <c r="J5" s="26"/>
      <c r="K5" s="26"/>
    </row>
    <row r="6" spans="1:11" ht="17.45" customHeight="1" x14ac:dyDescent="0.2">
      <c r="A6" s="15" t="s">
        <v>64</v>
      </c>
      <c r="B6" s="15" t="s">
        <v>65</v>
      </c>
      <c r="C6" s="15"/>
      <c r="D6" s="32" t="s">
        <v>61</v>
      </c>
      <c r="E6" s="32"/>
      <c r="F6" s="32"/>
      <c r="G6" s="32"/>
      <c r="H6" s="32"/>
      <c r="I6" s="32"/>
      <c r="J6" s="32"/>
      <c r="K6" s="32"/>
    </row>
    <row r="7" spans="1:11" ht="18" customHeight="1" x14ac:dyDescent="0.2">
      <c r="B7" s="2" t="s">
        <v>62</v>
      </c>
      <c r="D7" s="26" t="s">
        <v>66</v>
      </c>
      <c r="E7" s="26"/>
      <c r="F7" s="26"/>
      <c r="G7" s="26"/>
      <c r="H7" s="26"/>
      <c r="I7" s="26"/>
      <c r="J7" s="26"/>
      <c r="K7" s="26"/>
    </row>
    <row r="8" spans="1:11" s="15" customFormat="1" ht="24.6" customHeight="1" x14ac:dyDescent="0.2">
      <c r="A8" s="15" t="s">
        <v>67</v>
      </c>
      <c r="B8" s="15" t="s">
        <v>121</v>
      </c>
      <c r="C8" s="15" t="s">
        <v>136</v>
      </c>
      <c r="D8" s="57" t="s">
        <v>122</v>
      </c>
      <c r="E8" s="57"/>
      <c r="F8" s="57"/>
      <c r="G8" s="57"/>
      <c r="H8" s="57"/>
      <c r="I8" s="57"/>
      <c r="J8" s="57"/>
      <c r="K8" s="57"/>
    </row>
    <row r="9" spans="1:11" s="2" customFormat="1" ht="18.75" x14ac:dyDescent="0.2">
      <c r="A9" s="15"/>
      <c r="B9" s="2" t="s">
        <v>62</v>
      </c>
      <c r="C9" s="3" t="s">
        <v>68</v>
      </c>
    </row>
    <row r="10" spans="1:11" s="2" customFormat="1" ht="37.5" x14ac:dyDescent="0.2">
      <c r="A10" s="15" t="s">
        <v>69</v>
      </c>
      <c r="B10" s="15" t="s">
        <v>70</v>
      </c>
      <c r="C10" s="28" t="s">
        <v>138</v>
      </c>
      <c r="D10" s="28"/>
      <c r="E10" s="28"/>
      <c r="F10" s="28"/>
      <c r="G10" s="28"/>
      <c r="H10" s="28"/>
      <c r="I10" s="28"/>
      <c r="J10" s="28"/>
      <c r="K10" s="28"/>
    </row>
    <row r="11" spans="1:11" s="2" customFormat="1" ht="16.899999999999999" customHeight="1" x14ac:dyDescent="0.2">
      <c r="A11" s="15" t="s">
        <v>71</v>
      </c>
      <c r="B11" s="31" t="s">
        <v>72</v>
      </c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8" customHeight="1" x14ac:dyDescent="0.2">
      <c r="A12" s="24" t="s">
        <v>73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ht="16.899999999999999" customHeight="1" x14ac:dyDescent="0.2">
      <c r="A13" s="29" t="s">
        <v>0</v>
      </c>
      <c r="B13" s="29" t="s">
        <v>1</v>
      </c>
      <c r="C13" s="30" t="s">
        <v>2</v>
      </c>
      <c r="D13" s="30"/>
      <c r="E13" s="30"/>
      <c r="F13" s="30" t="s">
        <v>3</v>
      </c>
      <c r="G13" s="30"/>
      <c r="H13" s="30"/>
      <c r="I13" s="30" t="s">
        <v>4</v>
      </c>
      <c r="J13" s="30"/>
      <c r="K13" s="30"/>
    </row>
    <row r="14" spans="1:11" ht="22.5" x14ac:dyDescent="0.2">
      <c r="A14" s="29"/>
      <c r="B14" s="29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6" t="s">
        <v>5</v>
      </c>
      <c r="B16" s="17" t="s">
        <v>115</v>
      </c>
      <c r="C16" s="20">
        <v>83.9</v>
      </c>
      <c r="D16" s="20"/>
      <c r="E16" s="20">
        <f>C16+D16</f>
        <v>83.9</v>
      </c>
      <c r="F16" s="16">
        <v>83.709000000000003</v>
      </c>
      <c r="G16" s="16"/>
      <c r="H16" s="16">
        <f>F16+G16</f>
        <v>83.709000000000003</v>
      </c>
      <c r="I16" s="16">
        <f>C16-F16</f>
        <v>0.1910000000000025</v>
      </c>
      <c r="J16" s="16">
        <f>D16-G16</f>
        <v>0</v>
      </c>
      <c r="K16" s="16">
        <f>I16+J16</f>
        <v>0.1910000000000025</v>
      </c>
    </row>
    <row r="17" spans="1:11" ht="35.25" customHeight="1" x14ac:dyDescent="0.2">
      <c r="A17" s="24" t="s">
        <v>143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35.25" customHeight="1" x14ac:dyDescent="0.2">
      <c r="A19" s="16">
        <v>1</v>
      </c>
      <c r="B19" s="19" t="s">
        <v>123</v>
      </c>
      <c r="C19" s="22">
        <v>83.9</v>
      </c>
      <c r="D19" s="22"/>
      <c r="E19" s="22">
        <f>C19+D19</f>
        <v>83.9</v>
      </c>
      <c r="F19" s="23">
        <v>83.709000000000003</v>
      </c>
      <c r="G19" s="23"/>
      <c r="H19" s="23">
        <f>F19+G19</f>
        <v>83.709000000000003</v>
      </c>
      <c r="I19" s="22">
        <f>C19-F19</f>
        <v>0.1910000000000025</v>
      </c>
      <c r="J19" s="22">
        <f>D19-G19</f>
        <v>0</v>
      </c>
      <c r="K19" s="22">
        <f>I19+J19</f>
        <v>0.1910000000000025</v>
      </c>
    </row>
    <row r="20" spans="1:11" ht="35.25" customHeight="1" x14ac:dyDescent="0.2">
      <c r="A20" s="24" t="s">
        <v>143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ht="21.6" customHeight="1" x14ac:dyDescent="0.2">
      <c r="A21" s="24" t="s">
        <v>92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ht="36" x14ac:dyDescent="0.2">
      <c r="A22" s="14" t="s">
        <v>7</v>
      </c>
      <c r="B22" s="14" t="s">
        <v>8</v>
      </c>
      <c r="C22" s="6" t="s">
        <v>89</v>
      </c>
      <c r="D22" s="6" t="s">
        <v>90</v>
      </c>
      <c r="E22" s="6" t="s">
        <v>91</v>
      </c>
    </row>
    <row r="23" spans="1:11" ht="15" x14ac:dyDescent="0.2">
      <c r="A23" s="14" t="s">
        <v>5</v>
      </c>
      <c r="B23" s="14" t="s">
        <v>10</v>
      </c>
      <c r="C23" s="14" t="s">
        <v>11</v>
      </c>
      <c r="D23" s="14"/>
      <c r="E23" s="14" t="s">
        <v>11</v>
      </c>
    </row>
    <row r="24" spans="1:11" ht="15" x14ac:dyDescent="0.2">
      <c r="A24" s="14"/>
      <c r="B24" s="14" t="s">
        <v>12</v>
      </c>
      <c r="C24" s="14"/>
      <c r="D24" s="14"/>
      <c r="E24" s="14"/>
    </row>
    <row r="25" spans="1:11" ht="15" x14ac:dyDescent="0.2">
      <c r="A25" s="14" t="s">
        <v>13</v>
      </c>
      <c r="B25" s="14" t="s">
        <v>14</v>
      </c>
      <c r="C25" s="14" t="s">
        <v>11</v>
      </c>
      <c r="D25" s="14"/>
      <c r="E25" s="14" t="s">
        <v>11</v>
      </c>
    </row>
    <row r="26" spans="1:11" ht="15" x14ac:dyDescent="0.2">
      <c r="A26" s="14" t="s">
        <v>15</v>
      </c>
      <c r="B26" s="14" t="s">
        <v>16</v>
      </c>
      <c r="C26" s="14" t="s">
        <v>11</v>
      </c>
      <c r="D26" s="14"/>
      <c r="E26" s="14" t="s">
        <v>11</v>
      </c>
    </row>
    <row r="27" spans="1:11" x14ac:dyDescent="0.2">
      <c r="A27" s="29" t="s">
        <v>17</v>
      </c>
      <c r="B27" s="29"/>
      <c r="C27" s="29"/>
      <c r="D27" s="29"/>
      <c r="E27" s="29"/>
    </row>
    <row r="28" spans="1:11" ht="15" x14ac:dyDescent="0.2">
      <c r="A28" s="14" t="s">
        <v>18</v>
      </c>
      <c r="B28" s="14" t="s">
        <v>19</v>
      </c>
      <c r="C28" s="16"/>
      <c r="D28" s="16"/>
      <c r="E28" s="16">
        <f>SUM(E30:E33)</f>
        <v>0</v>
      </c>
    </row>
    <row r="29" spans="1:11" ht="15" x14ac:dyDescent="0.2">
      <c r="A29" s="14"/>
      <c r="B29" s="14" t="s">
        <v>12</v>
      </c>
      <c r="C29" s="16"/>
      <c r="D29" s="16"/>
      <c r="E29" s="16"/>
    </row>
    <row r="30" spans="1:11" ht="15" x14ac:dyDescent="0.2">
      <c r="A30" s="14" t="s">
        <v>20</v>
      </c>
      <c r="B30" s="14" t="s">
        <v>14</v>
      </c>
      <c r="C30" s="16"/>
      <c r="D30" s="16"/>
      <c r="E30" s="16">
        <f>C30-D30</f>
        <v>0</v>
      </c>
    </row>
    <row r="31" spans="1:11" ht="15" x14ac:dyDescent="0.2">
      <c r="A31" s="14" t="s">
        <v>21</v>
      </c>
      <c r="B31" s="14" t="s">
        <v>22</v>
      </c>
      <c r="C31" s="16"/>
      <c r="D31" s="16"/>
      <c r="E31" s="16">
        <f>C31-D31</f>
        <v>0</v>
      </c>
    </row>
    <row r="32" spans="1:11" ht="15" x14ac:dyDescent="0.2">
      <c r="A32" s="14" t="s">
        <v>23</v>
      </c>
      <c r="B32" s="14" t="s">
        <v>24</v>
      </c>
      <c r="C32" s="16"/>
      <c r="D32" s="16"/>
      <c r="E32" s="16">
        <f>C32-D32</f>
        <v>0</v>
      </c>
    </row>
    <row r="33" spans="1:11" ht="15" x14ac:dyDescent="0.2">
      <c r="A33" s="14" t="s">
        <v>25</v>
      </c>
      <c r="B33" s="14" t="s">
        <v>26</v>
      </c>
      <c r="C33" s="16"/>
      <c r="D33" s="16"/>
      <c r="E33" s="16">
        <f>C33-D33</f>
        <v>0</v>
      </c>
    </row>
    <row r="34" spans="1:11" x14ac:dyDescent="0.2">
      <c r="A34" s="29" t="s">
        <v>27</v>
      </c>
      <c r="B34" s="29"/>
      <c r="C34" s="29"/>
      <c r="D34" s="29"/>
      <c r="E34" s="29"/>
    </row>
    <row r="35" spans="1:11" ht="15" x14ac:dyDescent="0.2">
      <c r="A35" s="14" t="s">
        <v>28</v>
      </c>
      <c r="B35" s="14" t="s">
        <v>29</v>
      </c>
      <c r="C35" s="14" t="s">
        <v>11</v>
      </c>
      <c r="D35" s="14"/>
      <c r="E35" s="14"/>
    </row>
    <row r="36" spans="1:11" ht="15" x14ac:dyDescent="0.2">
      <c r="A36" s="14"/>
      <c r="B36" s="14" t="s">
        <v>12</v>
      </c>
      <c r="C36" s="14"/>
      <c r="D36" s="14"/>
      <c r="E36" s="14"/>
    </row>
    <row r="37" spans="1:11" ht="15" x14ac:dyDescent="0.2">
      <c r="A37" s="14" t="s">
        <v>30</v>
      </c>
      <c r="B37" s="14" t="s">
        <v>14</v>
      </c>
      <c r="C37" s="14" t="s">
        <v>11</v>
      </c>
      <c r="D37" s="14"/>
      <c r="E37" s="14"/>
    </row>
    <row r="38" spans="1:11" ht="15" x14ac:dyDescent="0.2">
      <c r="A38" s="14" t="s">
        <v>31</v>
      </c>
      <c r="B38" s="14" t="s">
        <v>26</v>
      </c>
      <c r="C38" s="14" t="s">
        <v>11</v>
      </c>
      <c r="D38" s="14"/>
      <c r="E38" s="14"/>
    </row>
    <row r="40" spans="1:11" ht="16.149999999999999" customHeight="1" x14ac:dyDescent="0.2">
      <c r="A40" s="24" t="s">
        <v>93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</row>
    <row r="42" spans="1:11" x14ac:dyDescent="0.2">
      <c r="A42" s="29" t="s">
        <v>7</v>
      </c>
      <c r="B42" s="29" t="s">
        <v>8</v>
      </c>
      <c r="C42" s="29" t="s">
        <v>32</v>
      </c>
      <c r="D42" s="29"/>
      <c r="E42" s="29"/>
      <c r="F42" s="29" t="s">
        <v>33</v>
      </c>
      <c r="G42" s="29"/>
      <c r="H42" s="29"/>
      <c r="I42" s="29" t="s">
        <v>9</v>
      </c>
      <c r="J42" s="29"/>
      <c r="K42" s="29"/>
    </row>
    <row r="43" spans="1:11" ht="22.9" customHeight="1" x14ac:dyDescent="0.2">
      <c r="A43" s="29"/>
      <c r="B43" s="29"/>
      <c r="C43" s="4" t="s">
        <v>128</v>
      </c>
      <c r="D43" s="4" t="s">
        <v>114</v>
      </c>
      <c r="E43" s="4" t="s">
        <v>76</v>
      </c>
      <c r="F43" s="4" t="s">
        <v>128</v>
      </c>
      <c r="G43" s="4" t="s">
        <v>114</v>
      </c>
      <c r="H43" s="4" t="s">
        <v>76</v>
      </c>
      <c r="I43" s="4" t="s">
        <v>128</v>
      </c>
      <c r="J43" s="4" t="s">
        <v>114</v>
      </c>
      <c r="K43" s="4" t="s">
        <v>76</v>
      </c>
    </row>
    <row r="44" spans="1:11" s="7" customFormat="1" ht="14.25" x14ac:dyDescent="0.2">
      <c r="A44" s="12" t="s">
        <v>94</v>
      </c>
      <c r="B44" s="12" t="s">
        <v>95</v>
      </c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14"/>
      <c r="B45" s="10" t="s">
        <v>131</v>
      </c>
      <c r="C45" s="16">
        <v>83900</v>
      </c>
      <c r="D45" s="16"/>
      <c r="E45" s="16">
        <f>C45+D45</f>
        <v>83900</v>
      </c>
      <c r="F45" s="16">
        <v>83709</v>
      </c>
      <c r="G45" s="16"/>
      <c r="H45" s="16">
        <f>F45+G45</f>
        <v>83709</v>
      </c>
      <c r="I45" s="16">
        <f>F45-C45</f>
        <v>-191</v>
      </c>
      <c r="J45" s="16">
        <f>G45-D45</f>
        <v>0</v>
      </c>
      <c r="K45" s="16">
        <f>I45+J45</f>
        <v>-191</v>
      </c>
    </row>
    <row r="46" spans="1:11" x14ac:dyDescent="0.2">
      <c r="A46" s="14"/>
      <c r="B46" s="10" t="s">
        <v>129</v>
      </c>
      <c r="C46" s="16">
        <v>2</v>
      </c>
      <c r="D46" s="16"/>
      <c r="E46" s="16">
        <f>C46+D46</f>
        <v>2</v>
      </c>
      <c r="F46" s="16">
        <v>2</v>
      </c>
      <c r="G46" s="16"/>
      <c r="H46" s="16">
        <f>F46+G46</f>
        <v>2</v>
      </c>
      <c r="I46" s="16">
        <f>F46-C46</f>
        <v>0</v>
      </c>
      <c r="J46" s="16">
        <f>G46-D46</f>
        <v>0</v>
      </c>
      <c r="K46" s="16">
        <f>I46+J46</f>
        <v>0</v>
      </c>
    </row>
    <row r="47" spans="1:11" ht="29.25" customHeight="1" x14ac:dyDescent="0.2">
      <c r="A47" s="55" t="s">
        <v>144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</row>
    <row r="48" spans="1:11" s="7" customFormat="1" ht="14.25" x14ac:dyDescent="0.2">
      <c r="A48" s="12" t="s">
        <v>96</v>
      </c>
      <c r="B48" s="12" t="s">
        <v>97</v>
      </c>
      <c r="C48" s="34"/>
      <c r="D48" s="34"/>
      <c r="E48" s="34"/>
      <c r="F48" s="34"/>
      <c r="G48" s="34"/>
      <c r="H48" s="34"/>
      <c r="I48" s="34"/>
      <c r="J48" s="34"/>
      <c r="K48" s="34"/>
    </row>
    <row r="49" spans="1:11" ht="24" x14ac:dyDescent="0.2">
      <c r="A49" s="14"/>
      <c r="B49" s="10" t="s">
        <v>125</v>
      </c>
      <c r="C49" s="16">
        <v>2</v>
      </c>
      <c r="D49" s="16"/>
      <c r="E49" s="16">
        <f>C49+D49</f>
        <v>2</v>
      </c>
      <c r="F49" s="16">
        <v>2</v>
      </c>
      <c r="G49" s="16"/>
      <c r="H49" s="16">
        <f>F49+G49</f>
        <v>2</v>
      </c>
      <c r="I49" s="16">
        <f>F49-C49</f>
        <v>0</v>
      </c>
      <c r="J49" s="16">
        <f>G49-D49</f>
        <v>0</v>
      </c>
      <c r="K49" s="16">
        <f>I49+J49</f>
        <v>0</v>
      </c>
    </row>
    <row r="50" spans="1:11" s="7" customFormat="1" ht="14.25" x14ac:dyDescent="0.2">
      <c r="A50" s="12" t="s">
        <v>98</v>
      </c>
      <c r="B50" s="12" t="s">
        <v>99</v>
      </c>
      <c r="C50" s="34"/>
      <c r="D50" s="34"/>
      <c r="E50" s="34"/>
      <c r="F50" s="34"/>
      <c r="G50" s="34"/>
      <c r="H50" s="34"/>
      <c r="I50" s="34"/>
      <c r="J50" s="34"/>
      <c r="K50" s="34"/>
    </row>
    <row r="51" spans="1:11" ht="24" x14ac:dyDescent="0.2">
      <c r="A51" s="14"/>
      <c r="B51" s="10" t="s">
        <v>126</v>
      </c>
      <c r="C51" s="16">
        <v>41950</v>
      </c>
      <c r="D51" s="16"/>
      <c r="E51" s="16">
        <f>C51+D51</f>
        <v>41950</v>
      </c>
      <c r="F51" s="16">
        <v>41854.5</v>
      </c>
      <c r="G51" s="16"/>
      <c r="H51" s="16">
        <f>F51+G51</f>
        <v>41854.5</v>
      </c>
      <c r="I51" s="16">
        <f>F51-C51</f>
        <v>-95.5</v>
      </c>
      <c r="J51" s="16">
        <f>G51-D51</f>
        <v>0</v>
      </c>
      <c r="K51" s="16">
        <f>I51+J51</f>
        <v>-95.5</v>
      </c>
    </row>
    <row r="52" spans="1:11" ht="32.25" customHeight="1" x14ac:dyDescent="0.2">
      <c r="A52" s="55" t="s">
        <v>145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11" s="7" customFormat="1" ht="14.25" x14ac:dyDescent="0.2">
      <c r="A53" s="12">
        <v>4</v>
      </c>
      <c r="B53" s="13" t="s">
        <v>120</v>
      </c>
      <c r="C53" s="34"/>
      <c r="D53" s="34"/>
      <c r="E53" s="34"/>
      <c r="F53" s="34"/>
      <c r="G53" s="34"/>
      <c r="H53" s="34"/>
      <c r="I53" s="34"/>
      <c r="J53" s="34"/>
      <c r="K53" s="34"/>
    </row>
    <row r="54" spans="1:11" x14ac:dyDescent="0.2">
      <c r="A54" s="14"/>
      <c r="B54" s="10" t="s">
        <v>132</v>
      </c>
      <c r="C54" s="16">
        <v>100</v>
      </c>
      <c r="D54" s="16"/>
      <c r="E54" s="16">
        <f>C54+D54</f>
        <v>100</v>
      </c>
      <c r="F54" s="16">
        <v>99.77</v>
      </c>
      <c r="G54" s="16"/>
      <c r="H54" s="16">
        <f>F54+G54</f>
        <v>99.77</v>
      </c>
      <c r="I54" s="16">
        <f>F54-C54</f>
        <v>-0.23000000000000398</v>
      </c>
      <c r="J54" s="16">
        <f>G54-D54</f>
        <v>0</v>
      </c>
      <c r="K54" s="16">
        <f>I54+J54</f>
        <v>-0.23000000000000398</v>
      </c>
    </row>
    <row r="55" spans="1:11" ht="32.25" customHeight="1" x14ac:dyDescent="0.2">
      <c r="A55" s="55" t="s">
        <v>146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</row>
    <row r="56" spans="1:11" ht="33" customHeight="1" x14ac:dyDescent="0.2">
      <c r="A56" s="45" t="s">
        <v>100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15.75" customHeight="1" x14ac:dyDescent="0.2">
      <c r="A57" s="39" t="s">
        <v>133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 ht="19.5" customHeight="1" x14ac:dyDescent="0.2">
      <c r="A58" s="44" t="s">
        <v>101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30.4" customHeight="1" x14ac:dyDescent="0.2">
      <c r="A59" s="39" t="s">
        <v>107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ht="17.45" customHeight="1" x14ac:dyDescent="0.2">
      <c r="A60" s="41" t="s">
        <v>37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11" ht="28.35" customHeight="1" x14ac:dyDescent="0.2">
      <c r="A61" s="29" t="s">
        <v>7</v>
      </c>
      <c r="B61" s="29" t="s">
        <v>8</v>
      </c>
      <c r="C61" s="30" t="s">
        <v>38</v>
      </c>
      <c r="D61" s="30"/>
      <c r="E61" s="30"/>
      <c r="F61" s="30" t="s">
        <v>39</v>
      </c>
      <c r="G61" s="30"/>
      <c r="H61" s="30"/>
      <c r="I61" s="48" t="s">
        <v>103</v>
      </c>
      <c r="J61" s="30"/>
      <c r="K61" s="30"/>
    </row>
    <row r="62" spans="1:11" s="5" customFormat="1" ht="20.45" customHeight="1" x14ac:dyDescent="0.2">
      <c r="A62" s="29"/>
      <c r="B62" s="29"/>
      <c r="C62" s="4" t="s">
        <v>74</v>
      </c>
      <c r="D62" s="4" t="s">
        <v>75</v>
      </c>
      <c r="E62" s="4" t="s">
        <v>76</v>
      </c>
      <c r="F62" s="4" t="s">
        <v>74</v>
      </c>
      <c r="G62" s="4" t="s">
        <v>75</v>
      </c>
      <c r="H62" s="4" t="s">
        <v>76</v>
      </c>
      <c r="I62" s="4" t="s">
        <v>74</v>
      </c>
      <c r="J62" s="4" t="s">
        <v>75</v>
      </c>
      <c r="K62" s="4" t="s">
        <v>76</v>
      </c>
    </row>
    <row r="63" spans="1:11" ht="15" x14ac:dyDescent="0.2">
      <c r="A63" s="14"/>
      <c r="B63" s="14" t="s">
        <v>40</v>
      </c>
      <c r="C63" s="21">
        <v>50.003999999999998</v>
      </c>
      <c r="D63" s="21"/>
      <c r="E63" s="21">
        <f>C63+D63</f>
        <v>50.003999999999998</v>
      </c>
      <c r="F63" s="21">
        <v>83.709000000000003</v>
      </c>
      <c r="G63" s="21">
        <f>G16</f>
        <v>0</v>
      </c>
      <c r="H63" s="21">
        <f>F63+G63</f>
        <v>83.709000000000003</v>
      </c>
      <c r="I63" s="21">
        <f>F63/C63*100</f>
        <v>167.40460763138952</v>
      </c>
      <c r="J63" s="21"/>
      <c r="K63" s="21">
        <f>I63</f>
        <v>167.40460763138952</v>
      </c>
    </row>
    <row r="64" spans="1:11" ht="28.9" customHeight="1" x14ac:dyDescent="0.2">
      <c r="A64" s="49" t="s">
        <v>127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ht="30" customHeight="1" x14ac:dyDescent="0.2">
      <c r="A65" s="39" t="s">
        <v>139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ht="15" x14ac:dyDescent="0.2">
      <c r="A66" s="14"/>
      <c r="B66" s="14" t="s">
        <v>12</v>
      </c>
      <c r="C66" s="14"/>
      <c r="D66" s="14"/>
      <c r="E66" s="14"/>
      <c r="F66" s="8"/>
      <c r="G66" s="8"/>
      <c r="H66" s="8"/>
      <c r="I66" s="8"/>
      <c r="J66" s="8"/>
      <c r="K66" s="8"/>
    </row>
    <row r="67" spans="1:11" ht="30" x14ac:dyDescent="0.2">
      <c r="A67" s="14"/>
      <c r="B67" s="19" t="s">
        <v>123</v>
      </c>
      <c r="C67" s="21">
        <v>50.003999999999998</v>
      </c>
      <c r="D67" s="21"/>
      <c r="E67" s="21">
        <f>C67+D67</f>
        <v>50.003999999999998</v>
      </c>
      <c r="F67" s="21">
        <v>83.709000000000003</v>
      </c>
      <c r="G67" s="21"/>
      <c r="H67" s="21">
        <f>F67+G67</f>
        <v>83.709000000000003</v>
      </c>
      <c r="I67" s="21">
        <f>F67/C67*100</f>
        <v>167.40460763138952</v>
      </c>
      <c r="J67" s="21"/>
      <c r="K67" s="21">
        <f>I67</f>
        <v>167.40460763138952</v>
      </c>
    </row>
    <row r="68" spans="1:11" ht="46.5" customHeight="1" x14ac:dyDescent="0.2">
      <c r="A68" s="50" t="s">
        <v>105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 ht="30" customHeight="1" x14ac:dyDescent="0.2">
      <c r="A69" s="39" t="s">
        <v>139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s="7" customFormat="1" ht="14.25" x14ac:dyDescent="0.2">
      <c r="A70" s="12" t="s">
        <v>94</v>
      </c>
      <c r="B70" s="12" t="s">
        <v>95</v>
      </c>
      <c r="C70" s="16"/>
      <c r="D70" s="16"/>
      <c r="E70" s="16"/>
      <c r="F70" s="16"/>
      <c r="G70" s="16"/>
      <c r="H70" s="16"/>
      <c r="I70" s="11"/>
      <c r="J70" s="11"/>
      <c r="K70" s="11"/>
    </row>
    <row r="71" spans="1:11" x14ac:dyDescent="0.2">
      <c r="A71" s="14"/>
      <c r="B71" s="10" t="s">
        <v>124</v>
      </c>
      <c r="C71" s="16">
        <v>50003.5</v>
      </c>
      <c r="D71" s="16"/>
      <c r="E71" s="16">
        <f>C71+D71</f>
        <v>50003.5</v>
      </c>
      <c r="F71" s="16">
        <v>83709</v>
      </c>
      <c r="G71" s="16"/>
      <c r="H71" s="16">
        <f>F71+G71</f>
        <v>83709</v>
      </c>
      <c r="I71" s="21">
        <f>F71/C71*100</f>
        <v>167.40628156029078</v>
      </c>
      <c r="J71" s="11"/>
      <c r="K71" s="21">
        <f>H71/E71*100</f>
        <v>167.40628156029078</v>
      </c>
    </row>
    <row r="72" spans="1:11" x14ac:dyDescent="0.2">
      <c r="A72" s="14"/>
      <c r="B72" s="10" t="s">
        <v>129</v>
      </c>
      <c r="C72" s="16">
        <v>2</v>
      </c>
      <c r="D72" s="16"/>
      <c r="E72" s="16">
        <f>C72+D72</f>
        <v>2</v>
      </c>
      <c r="F72" s="16">
        <v>2</v>
      </c>
      <c r="G72" s="16"/>
      <c r="H72" s="16">
        <f>F72+G72</f>
        <v>2</v>
      </c>
      <c r="I72" s="21" t="s">
        <v>130</v>
      </c>
      <c r="J72" s="11"/>
      <c r="K72" s="21" t="s">
        <v>130</v>
      </c>
    </row>
    <row r="73" spans="1:11" s="7" customFormat="1" ht="14.25" x14ac:dyDescent="0.2">
      <c r="A73" s="12" t="s">
        <v>96</v>
      </c>
      <c r="B73" s="12" t="s">
        <v>97</v>
      </c>
      <c r="C73" s="18"/>
      <c r="D73" s="18"/>
      <c r="E73" s="18"/>
      <c r="F73" s="18"/>
      <c r="G73" s="18"/>
      <c r="H73" s="18"/>
      <c r="I73" s="21"/>
      <c r="J73" s="11"/>
      <c r="K73" s="21"/>
    </row>
    <row r="74" spans="1:11" ht="24" x14ac:dyDescent="0.2">
      <c r="A74" s="14"/>
      <c r="B74" s="10" t="s">
        <v>125</v>
      </c>
      <c r="C74" s="16">
        <v>2</v>
      </c>
      <c r="D74" s="16"/>
      <c r="E74" s="16">
        <f>C74+D74</f>
        <v>2</v>
      </c>
      <c r="F74" s="16">
        <v>2</v>
      </c>
      <c r="G74" s="16"/>
      <c r="H74" s="16">
        <f>F74+G74</f>
        <v>2</v>
      </c>
      <c r="I74" s="21">
        <f>F74/C74*100-100</f>
        <v>0</v>
      </c>
      <c r="J74" s="11"/>
      <c r="K74" s="21">
        <f>H74/E74*100-100</f>
        <v>0</v>
      </c>
    </row>
    <row r="75" spans="1:11" s="7" customFormat="1" ht="14.25" x14ac:dyDescent="0.2">
      <c r="A75" s="12" t="s">
        <v>98</v>
      </c>
      <c r="B75" s="12" t="s">
        <v>99</v>
      </c>
      <c r="C75" s="18"/>
      <c r="D75" s="18"/>
      <c r="E75" s="18"/>
      <c r="F75" s="18"/>
      <c r="G75" s="18"/>
      <c r="H75" s="18"/>
      <c r="I75" s="21"/>
      <c r="J75" s="11"/>
      <c r="K75" s="21"/>
    </row>
    <row r="76" spans="1:11" ht="24" x14ac:dyDescent="0.2">
      <c r="A76" s="14"/>
      <c r="B76" s="10" t="s">
        <v>126</v>
      </c>
      <c r="C76" s="16">
        <v>25001.75</v>
      </c>
      <c r="D76" s="16"/>
      <c r="E76" s="16">
        <f>C76+D76</f>
        <v>25001.75</v>
      </c>
      <c r="F76" s="16">
        <v>41854.5</v>
      </c>
      <c r="G76" s="16"/>
      <c r="H76" s="16">
        <f>F76+G76</f>
        <v>41854.5</v>
      </c>
      <c r="I76" s="21">
        <f>F76/C76*100</f>
        <v>167.40628156029078</v>
      </c>
      <c r="J76" s="11"/>
      <c r="K76" s="21">
        <f>H76/E76*100</f>
        <v>167.40628156029078</v>
      </c>
    </row>
    <row r="77" spans="1:11" s="7" customFormat="1" ht="14.25" x14ac:dyDescent="0.2">
      <c r="A77" s="12">
        <v>4</v>
      </c>
      <c r="B77" s="13" t="s">
        <v>120</v>
      </c>
      <c r="C77" s="18"/>
      <c r="D77" s="18"/>
      <c r="E77" s="18"/>
      <c r="F77" s="18"/>
      <c r="G77" s="18"/>
      <c r="H77" s="18"/>
      <c r="I77" s="21"/>
      <c r="J77" s="11"/>
      <c r="K77" s="21"/>
    </row>
    <row r="78" spans="1:11" x14ac:dyDescent="0.2">
      <c r="A78" s="14"/>
      <c r="B78" s="10" t="s">
        <v>132</v>
      </c>
      <c r="C78" s="16">
        <v>100</v>
      </c>
      <c r="D78" s="16"/>
      <c r="E78" s="16">
        <f>C78+D78</f>
        <v>100</v>
      </c>
      <c r="F78" s="16">
        <v>99.77</v>
      </c>
      <c r="G78" s="16"/>
      <c r="H78" s="16">
        <f>F78+G78</f>
        <v>99.77</v>
      </c>
      <c r="I78" s="21">
        <f>F78/C78*100</f>
        <v>99.77</v>
      </c>
      <c r="J78" s="11"/>
      <c r="K78" s="21">
        <f>H78/E78*100</f>
        <v>99.77</v>
      </c>
    </row>
    <row r="79" spans="1:11" ht="17.45" customHeight="1" x14ac:dyDescent="0.2">
      <c r="A79" s="50" t="s">
        <v>104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47.25" customHeight="1" x14ac:dyDescent="0.2">
      <c r="A80" s="56" t="s">
        <v>140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</row>
    <row r="81" spans="1:11" ht="18" customHeight="1" x14ac:dyDescent="0.2">
      <c r="A81" s="38" t="s">
        <v>106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</row>
    <row r="82" spans="1:11" ht="18" customHeight="1" x14ac:dyDescent="0.2">
      <c r="A82" s="39" t="s">
        <v>102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" customHeight="1" x14ac:dyDescent="0.2">
      <c r="A83" s="40" t="s">
        <v>116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</row>
    <row r="84" spans="1:11" ht="72" x14ac:dyDescent="0.2">
      <c r="A84" s="14" t="s">
        <v>41</v>
      </c>
      <c r="B84" s="14" t="s">
        <v>8</v>
      </c>
      <c r="C84" s="6" t="s">
        <v>108</v>
      </c>
      <c r="D84" s="6" t="s">
        <v>109</v>
      </c>
      <c r="E84" s="6" t="s">
        <v>110</v>
      </c>
      <c r="F84" s="6" t="s">
        <v>91</v>
      </c>
      <c r="G84" s="6" t="s">
        <v>111</v>
      </c>
      <c r="H84" s="6" t="s">
        <v>112</v>
      </c>
    </row>
    <row r="85" spans="1:11" ht="15" x14ac:dyDescent="0.2">
      <c r="A85" s="14" t="s">
        <v>5</v>
      </c>
      <c r="B85" s="14" t="s">
        <v>18</v>
      </c>
      <c r="C85" s="14" t="s">
        <v>28</v>
      </c>
      <c r="D85" s="14" t="s">
        <v>36</v>
      </c>
      <c r="E85" s="14" t="s">
        <v>35</v>
      </c>
      <c r="F85" s="14" t="s">
        <v>42</v>
      </c>
      <c r="G85" s="14" t="s">
        <v>34</v>
      </c>
      <c r="H85" s="14" t="s">
        <v>43</v>
      </c>
    </row>
    <row r="86" spans="1:11" ht="15" x14ac:dyDescent="0.2">
      <c r="A86" s="14" t="s">
        <v>44</v>
      </c>
      <c r="B86" s="14" t="s">
        <v>45</v>
      </c>
      <c r="C86" s="14" t="s">
        <v>11</v>
      </c>
      <c r="D86" s="14"/>
      <c r="E86" s="14"/>
      <c r="F86" s="14">
        <f>E86-D86</f>
        <v>0</v>
      </c>
      <c r="G86" s="14" t="s">
        <v>11</v>
      </c>
      <c r="H86" s="14" t="s">
        <v>11</v>
      </c>
    </row>
    <row r="87" spans="1:11" ht="15" x14ac:dyDescent="0.2">
      <c r="A87" s="14"/>
      <c r="B87" s="14" t="s">
        <v>46</v>
      </c>
      <c r="C87" s="14" t="s">
        <v>11</v>
      </c>
      <c r="D87" s="14"/>
      <c r="E87" s="14"/>
      <c r="F87" s="14">
        <f>E87-D87</f>
        <v>0</v>
      </c>
      <c r="G87" s="14" t="s">
        <v>11</v>
      </c>
      <c r="H87" s="14" t="s">
        <v>11</v>
      </c>
    </row>
    <row r="88" spans="1:11" ht="30" x14ac:dyDescent="0.2">
      <c r="A88" s="14"/>
      <c r="B88" s="14" t="s">
        <v>47</v>
      </c>
      <c r="C88" s="14" t="s">
        <v>11</v>
      </c>
      <c r="D88" s="14"/>
      <c r="E88" s="14"/>
      <c r="F88" s="14">
        <f>E88-D88</f>
        <v>0</v>
      </c>
      <c r="G88" s="14" t="s">
        <v>11</v>
      </c>
      <c r="H88" s="14" t="s">
        <v>11</v>
      </c>
    </row>
    <row r="89" spans="1:11" ht="15" x14ac:dyDescent="0.2">
      <c r="A89" s="14"/>
      <c r="B89" s="14" t="s">
        <v>48</v>
      </c>
      <c r="C89" s="14" t="s">
        <v>11</v>
      </c>
      <c r="D89" s="14"/>
      <c r="E89" s="14"/>
      <c r="F89" s="14"/>
      <c r="G89" s="14" t="s">
        <v>11</v>
      </c>
      <c r="H89" s="14" t="s">
        <v>11</v>
      </c>
    </row>
    <row r="90" spans="1:11" ht="15" x14ac:dyDescent="0.2">
      <c r="A90" s="14"/>
      <c r="B90" s="14" t="s">
        <v>49</v>
      </c>
      <c r="C90" s="14" t="s">
        <v>11</v>
      </c>
      <c r="D90" s="14"/>
      <c r="E90" s="14"/>
      <c r="F90" s="14"/>
      <c r="G90" s="14" t="s">
        <v>11</v>
      </c>
      <c r="H90" s="14" t="s">
        <v>11</v>
      </c>
    </row>
    <row r="91" spans="1:11" x14ac:dyDescent="0.2">
      <c r="A91" s="35" t="s">
        <v>117</v>
      </c>
      <c r="B91" s="29"/>
      <c r="C91" s="29"/>
      <c r="D91" s="29"/>
      <c r="E91" s="29"/>
      <c r="F91" s="29"/>
      <c r="G91" s="29"/>
      <c r="H91" s="29"/>
    </row>
    <row r="92" spans="1:11" ht="15" x14ac:dyDescent="0.2">
      <c r="A92" s="14" t="s">
        <v>18</v>
      </c>
      <c r="B92" s="14" t="s">
        <v>50</v>
      </c>
      <c r="C92" s="14" t="s">
        <v>11</v>
      </c>
      <c r="D92" s="14"/>
      <c r="E92" s="14"/>
      <c r="F92" s="14">
        <f>E92-D92</f>
        <v>0</v>
      </c>
      <c r="G92" s="14" t="s">
        <v>11</v>
      </c>
      <c r="H92" s="14" t="s">
        <v>11</v>
      </c>
    </row>
    <row r="93" spans="1:11" x14ac:dyDescent="0.2">
      <c r="A93" s="35" t="s">
        <v>118</v>
      </c>
      <c r="B93" s="29"/>
      <c r="C93" s="29"/>
      <c r="D93" s="29"/>
      <c r="E93" s="29"/>
      <c r="F93" s="29"/>
      <c r="G93" s="29"/>
      <c r="H93" s="29"/>
    </row>
    <row r="94" spans="1:11" x14ac:dyDescent="0.2">
      <c r="A94" s="29" t="s">
        <v>51</v>
      </c>
      <c r="B94" s="29"/>
      <c r="C94" s="29"/>
      <c r="D94" s="29"/>
      <c r="E94" s="29"/>
      <c r="F94" s="29"/>
      <c r="G94" s="29"/>
      <c r="H94" s="29"/>
    </row>
    <row r="95" spans="1:11" ht="15" x14ac:dyDescent="0.2">
      <c r="A95" s="14" t="s">
        <v>20</v>
      </c>
      <c r="B95" s="14" t="s">
        <v>52</v>
      </c>
      <c r="C95" s="14"/>
      <c r="D95" s="14"/>
      <c r="E95" s="14"/>
      <c r="F95" s="14"/>
      <c r="G95" s="14"/>
      <c r="H95" s="14"/>
    </row>
    <row r="96" spans="1:11" ht="15" x14ac:dyDescent="0.2">
      <c r="A96" s="14"/>
      <c r="B96" s="14" t="s">
        <v>53</v>
      </c>
      <c r="C96" s="14"/>
      <c r="D96" s="14"/>
      <c r="E96" s="14"/>
      <c r="F96" s="14">
        <f>E96-D96</f>
        <v>0</v>
      </c>
      <c r="G96" s="14"/>
      <c r="H96" s="14"/>
    </row>
    <row r="97" spans="1:11" ht="13.5" thickBot="1" x14ac:dyDescent="0.25">
      <c r="A97" s="51" t="s">
        <v>54</v>
      </c>
      <c r="B97" s="52"/>
      <c r="C97" s="52"/>
      <c r="D97" s="52"/>
      <c r="E97" s="52"/>
      <c r="F97" s="52"/>
      <c r="G97" s="52"/>
      <c r="H97" s="53"/>
    </row>
    <row r="98" spans="1:11" ht="30" x14ac:dyDescent="0.2">
      <c r="A98" s="14"/>
      <c r="B98" s="19" t="s">
        <v>119</v>
      </c>
      <c r="C98" s="14"/>
      <c r="D98" s="14"/>
      <c r="E98" s="14"/>
      <c r="F98" s="14">
        <f>E98-D98</f>
        <v>0</v>
      </c>
      <c r="G98" s="14"/>
      <c r="H98" s="14"/>
    </row>
    <row r="99" spans="1:11" ht="30" x14ac:dyDescent="0.2">
      <c r="A99" s="14"/>
      <c r="B99" s="14" t="s">
        <v>55</v>
      </c>
      <c r="C99" s="14"/>
      <c r="D99" s="14"/>
      <c r="E99" s="14"/>
      <c r="F99" s="14"/>
      <c r="G99" s="14"/>
      <c r="H99" s="14"/>
    </row>
    <row r="100" spans="1:11" ht="30" x14ac:dyDescent="0.2">
      <c r="A100" s="14" t="s">
        <v>21</v>
      </c>
      <c r="B100" s="14" t="s">
        <v>56</v>
      </c>
      <c r="C100" s="14" t="s">
        <v>11</v>
      </c>
      <c r="D100" s="14"/>
      <c r="E100" s="14"/>
      <c r="F100" s="14"/>
      <c r="G100" s="14" t="s">
        <v>11</v>
      </c>
      <c r="H100" s="14" t="s">
        <v>11</v>
      </c>
    </row>
    <row r="101" spans="1:11" ht="22.9" customHeight="1" x14ac:dyDescent="0.2">
      <c r="A101" s="54" t="s">
        <v>141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ht="16.899999999999999" customHeight="1" x14ac:dyDescent="0.2">
      <c r="A102" s="42" t="s">
        <v>142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1" ht="18" customHeight="1" x14ac:dyDescent="0.2">
      <c r="A103" s="42" t="s">
        <v>113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1" ht="17.45" customHeight="1" x14ac:dyDescent="0.2">
      <c r="A104" s="36" t="s">
        <v>147</v>
      </c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1:11" ht="34.15" customHeight="1" x14ac:dyDescent="0.2">
      <c r="A105" s="42" t="s">
        <v>148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pans="1:11" ht="39" customHeight="1" x14ac:dyDescent="0.2">
      <c r="A106" s="42" t="s">
        <v>149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</row>
    <row r="107" spans="1:11" ht="15" customHeight="1" x14ac:dyDescent="0.2">
      <c r="A107" s="42" t="s">
        <v>150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</row>
    <row r="108" spans="1:11" ht="59.85" customHeight="1" x14ac:dyDescent="0.2">
      <c r="B108" s="9" t="s">
        <v>134</v>
      </c>
      <c r="C108" s="9"/>
      <c r="D108" s="9"/>
      <c r="E108" s="47" t="s">
        <v>135</v>
      </c>
      <c r="F108" s="47"/>
      <c r="G108" s="47"/>
    </row>
  </sheetData>
  <mergeCells count="73">
    <mergeCell ref="A17:K17"/>
    <mergeCell ref="A20:K20"/>
    <mergeCell ref="A55:K55"/>
    <mergeCell ref="A69:K69"/>
    <mergeCell ref="A106:K106"/>
    <mergeCell ref="A94:H94"/>
    <mergeCell ref="A64:K64"/>
    <mergeCell ref="A65:K65"/>
    <mergeCell ref="A68:K68"/>
    <mergeCell ref="A79:K79"/>
    <mergeCell ref="A80:K80"/>
    <mergeCell ref="A57:K57"/>
    <mergeCell ref="A58:K58"/>
    <mergeCell ref="A59:K59"/>
    <mergeCell ref="A60:K60"/>
    <mergeCell ref="A61:A62"/>
    <mergeCell ref="A107:K107"/>
    <mergeCell ref="E108:G108"/>
    <mergeCell ref="C53:E53"/>
    <mergeCell ref="F53:H53"/>
    <mergeCell ref="I53:K53"/>
    <mergeCell ref="A97:H97"/>
    <mergeCell ref="A101:K101"/>
    <mergeCell ref="A102:K102"/>
    <mergeCell ref="A103:K103"/>
    <mergeCell ref="A104:K104"/>
    <mergeCell ref="A105:K105"/>
    <mergeCell ref="A81:K81"/>
    <mergeCell ref="A82:K82"/>
    <mergeCell ref="A83:K83"/>
    <mergeCell ref="A91:H91"/>
    <mergeCell ref="A93:H93"/>
    <mergeCell ref="B61:B62"/>
    <mergeCell ref="C61:E61"/>
    <mergeCell ref="F61:H61"/>
    <mergeCell ref="I61:K61"/>
    <mergeCell ref="A56:K56"/>
    <mergeCell ref="C44:E44"/>
    <mergeCell ref="F44:H44"/>
    <mergeCell ref="I44:K44"/>
    <mergeCell ref="C48:E48"/>
    <mergeCell ref="F48:H48"/>
    <mergeCell ref="I48:K48"/>
    <mergeCell ref="C50:E50"/>
    <mergeCell ref="F50:H50"/>
    <mergeCell ref="I50:K50"/>
    <mergeCell ref="A52:K52"/>
    <mergeCell ref="A47:K4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rowBreaks count="3" manualBreakCount="3">
    <brk id="25" max="10" man="1"/>
    <brk id="59" max="16383" man="1"/>
    <brk id="8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7680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2022-02-11T08:23:53Z</cp:lastPrinted>
  <dcterms:created xsi:type="dcterms:W3CDTF">2019-07-18T07:25:18Z</dcterms:created>
  <dcterms:modified xsi:type="dcterms:W3CDTF">2022-02-14T14:24:40Z</dcterms:modified>
</cp:coreProperties>
</file>