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showInkAnnotation="0" defaultThemeVersion="124226"/>
  <bookViews>
    <workbookView xWindow="120" yWindow="420" windowWidth="9720" windowHeight="7020" tabRatio="873" activeTab="1"/>
  </bookViews>
  <sheets>
    <sheet name="Аналіз7520" sheetId="36" r:id="rId1"/>
    <sheet name="дод1 7520" sheetId="37" r:id="rId2"/>
  </sheets>
  <calcPr calcId="125725"/>
</workbook>
</file>

<file path=xl/calcChain.xml><?xml version="1.0" encoding="utf-8"?>
<calcChain xmlns="http://schemas.openxmlformats.org/spreadsheetml/2006/main">
  <c r="E19" i="37"/>
  <c r="B28" i="36"/>
  <c r="G10"/>
  <c r="C15"/>
  <c r="D12"/>
  <c r="C21"/>
  <c r="D10"/>
  <c r="C17"/>
  <c r="C9" i="37"/>
  <c r="C17"/>
  <c r="G12" i="36"/>
  <c r="C19"/>
  <c r="C23"/>
</calcChain>
</file>

<file path=xl/sharedStrings.xml><?xml version="1.0" encoding="utf-8"?>
<sst xmlns="http://schemas.openxmlformats.org/spreadsheetml/2006/main" count="80" uniqueCount="60">
  <si>
    <t>Затверджено</t>
  </si>
  <si>
    <t>(КПКВК МБ)</t>
  </si>
  <si>
    <t>(найменування головного розпорядника)</t>
  </si>
  <si>
    <t>2.</t>
  </si>
  <si>
    <t>3.</t>
  </si>
  <si>
    <t>№ з/п</t>
  </si>
  <si>
    <t>Показники</t>
  </si>
  <si>
    <t>(найменування бюджетної програми)</t>
  </si>
  <si>
    <t>Виконання результативних показників бюджетної програми</t>
  </si>
  <si>
    <t>Виконано</t>
  </si>
  <si>
    <t>Виконання плану</t>
  </si>
  <si>
    <t>Показники ефективності:</t>
  </si>
  <si>
    <t>x</t>
  </si>
  <si>
    <t>Розрахунок основних параметрів оцінки:</t>
  </si>
  <si>
    <t>Кінцевий розрахунок загальної ефективності бюджетної програми складається із загальної суми балів за кожним з параметром оцінки:</t>
  </si>
  <si>
    <t>Завдання:</t>
  </si>
  <si>
    <t>Результати аналізу ефективності бюджетної програми</t>
  </si>
  <si>
    <t>4. Результати аналізу ефективності:</t>
  </si>
  <si>
    <t>Кількість нарахованих балів</t>
  </si>
  <si>
    <t>Висока ефективність</t>
  </si>
  <si>
    <t>Середня ефективність</t>
  </si>
  <si>
    <t>Низька ефективність</t>
  </si>
  <si>
    <t>Загальний результат оцінки програми</t>
  </si>
  <si>
    <t>5. Поглиблений аналіз причин низької ефективності</t>
  </si>
  <si>
    <t>Пояснення щодо причин низької ефективності, визначення факторів через які не досягнуто запланованих результатів</t>
  </si>
  <si>
    <t xml:space="preserve">    (підпис)</t>
  </si>
  <si>
    <t>Назва завдання бюджетної програми2</t>
  </si>
  <si>
    <t>Назва підпрограми / завдання бюджетної програми1</t>
  </si>
  <si>
    <r>
      <t>2</t>
    </r>
    <r>
      <rPr>
        <sz val="8"/>
        <rFont val="Times New Roman"/>
        <family val="1"/>
        <charset val="204"/>
      </rPr>
      <t>Зазначаються усі завдання, які мають низьку ефективність</t>
    </r>
  </si>
  <si>
    <r>
      <t>1</t>
    </r>
    <r>
      <rPr>
        <sz val="8"/>
        <rFont val="Times New Roman"/>
        <family val="1"/>
        <charset val="204"/>
      </rPr>
      <t>Зазначаються усі програми та завдання, які включені до звіту про виконання паспорту бюджетної програми</t>
    </r>
  </si>
  <si>
    <t>1.</t>
  </si>
  <si>
    <t>Додаток1</t>
  </si>
  <si>
    <r>
      <t>Програма:</t>
    </r>
    <r>
      <rPr>
        <sz val="11"/>
        <rFont val="Times New Roman"/>
        <family val="1"/>
        <charset val="204"/>
      </rPr>
      <t xml:space="preserve"> </t>
    </r>
  </si>
  <si>
    <t>а) розрахунок середнього індексу виконання показників ефективності звітного періоду:</t>
  </si>
  <si>
    <t>б) розрахунок середнього індексу виконання показників ефективності попереднього періоду:</t>
  </si>
  <si>
    <t xml:space="preserve">      (ініціали та прізвище)</t>
  </si>
  <si>
    <t>Показники якості:</t>
  </si>
  <si>
    <t>в) розрахунок середнього індексу виконання показників якості звітного періоду:</t>
  </si>
  <si>
    <t>д) розрахунок порівняння результативності бюджетної програми із показниками попередніх періодів:</t>
  </si>
  <si>
    <t>Визначення ступеню ефективності:</t>
  </si>
  <si>
    <t>г) розрахунок середнього індексу виконання показників якості попереднього періоду:</t>
  </si>
  <si>
    <t>Управління житлово-комунального господарства та будівництва Ніжинської  міської ради</t>
  </si>
  <si>
    <t>Аналіз ефективності виконання бюджетних програм  по управлінню житлово-комунального господарства та будівництва Ніжинської міської ради</t>
  </si>
  <si>
    <r>
      <t>Для  бюджетних  програм  (окремих завдань програми), які  не  містять  групи  результативних  показників  ефективності  або  якості, та  бюджетних програм, для яких немає даних за попередні бюджетниі періоди, загальна  шкала  аналізу  ефективності програми повинна  коригуватися.
Відсутність даних  для розрахунку кожного з параметрів оцінки зменшує відповідне значення  шкали ефективності програми на 100 балів(для І(еф), І(як))  або  на 25 балів(для І</t>
    </r>
    <r>
      <rPr>
        <vertAlign val="subscript"/>
        <sz val="11"/>
        <rFont val="Times New Roman"/>
        <family val="1"/>
        <charset val="204"/>
      </rPr>
      <t>1</t>
    </r>
    <r>
      <rPr>
        <sz val="11"/>
        <rFont val="Times New Roman"/>
        <family val="1"/>
        <charset val="204"/>
      </rPr>
      <t xml:space="preserve">).
</t>
    </r>
  </si>
  <si>
    <t>Реалізація Національної програми інформатизації</t>
  </si>
  <si>
    <t>Забезпечення виконання програми інформатизації</t>
  </si>
  <si>
    <t>середня вартість послуг на виконання програми інформатизації</t>
  </si>
  <si>
    <t>динаміка кількості виконання завдань (проектів) програми інформатизації порівняно з відповідним періодом минулого року</t>
  </si>
  <si>
    <r>
      <t>І</t>
    </r>
    <r>
      <rPr>
        <vertAlign val="subscript"/>
        <sz val="11"/>
        <rFont val="Times New Roman"/>
        <family val="1"/>
        <charset val="204"/>
      </rPr>
      <t>(еф)</t>
    </r>
    <r>
      <rPr>
        <sz val="11"/>
        <rFont val="Times New Roman"/>
        <family val="1"/>
        <charset val="204"/>
      </rPr>
      <t>= (1,00):1*100 =</t>
    </r>
  </si>
  <si>
    <r>
      <t>І</t>
    </r>
    <r>
      <rPr>
        <vertAlign val="subscript"/>
        <sz val="11"/>
        <rFont val="Times New Roman"/>
        <family val="1"/>
        <charset val="204"/>
      </rPr>
      <t>(як)</t>
    </r>
    <r>
      <rPr>
        <sz val="11"/>
        <rFont val="Times New Roman"/>
        <family val="1"/>
        <charset val="204"/>
      </rPr>
      <t>= (1,00):1*100 =</t>
    </r>
  </si>
  <si>
    <r>
      <t>І</t>
    </r>
    <r>
      <rPr>
        <vertAlign val="subscript"/>
        <sz val="11"/>
        <rFont val="Times New Roman"/>
        <family val="1"/>
        <charset val="204"/>
      </rPr>
      <t>(еф)</t>
    </r>
    <r>
      <rPr>
        <sz val="11"/>
        <rFont val="Times New Roman"/>
        <family val="1"/>
        <charset val="204"/>
      </rPr>
      <t>= (0,939):1*100 =</t>
    </r>
  </si>
  <si>
    <r>
      <t>І</t>
    </r>
    <r>
      <rPr>
        <vertAlign val="subscript"/>
        <sz val="11"/>
        <rFont val="Times New Roman"/>
        <family val="1"/>
        <charset val="204"/>
      </rPr>
      <t>1</t>
    </r>
    <r>
      <rPr>
        <sz val="11"/>
        <rFont val="Times New Roman"/>
        <family val="1"/>
        <charset val="204"/>
      </rPr>
      <t>=93,9/100=</t>
    </r>
  </si>
  <si>
    <t>станом на 01.01.2022 року</t>
  </si>
  <si>
    <t>Звітний період (2021 рік)</t>
  </si>
  <si>
    <t>Попередній період (2020рік)</t>
  </si>
  <si>
    <t>Розрахунок кількості набраних балів за параметром порівняння результативності бюджетних програми із показниками попередніх періодів. Оскільки І1=0,94, що відповідає критерію оцінки  0,85 ≤ І1 ≤ 1 , то за цим параметром для даної програми нараховується  15 балів.</t>
  </si>
  <si>
    <t>Е= 93,9+100,00+15=</t>
  </si>
  <si>
    <r>
      <t>При порівнянні отриманого значення зі шкалою оцінки ефективності бюджетних програм можемо зробити висновок, що дана програма має</t>
    </r>
    <r>
      <rPr>
        <b/>
        <sz val="11"/>
        <rFont val="Times New Roman"/>
        <family val="1"/>
        <charset val="204"/>
      </rPr>
      <t xml:space="preserve"> середню ефективність.</t>
    </r>
  </si>
  <si>
    <t>Начальник управління житлово-комунального господарства та будівництва Ніжинської міської ради</t>
  </si>
  <si>
    <t>Анатолій  КУШНІРЕНКО</t>
  </si>
</sst>
</file>

<file path=xl/styles.xml><?xml version="1.0" encoding="utf-8"?>
<styleSheet xmlns="http://schemas.openxmlformats.org/spreadsheetml/2006/main">
  <numFmts count="5">
    <numFmt numFmtId="177" formatCode="_(* #,##0.00_);_(* \(#,##0.00\);_(* &quot;-&quot;??_);_(@_)"/>
    <numFmt numFmtId="178" formatCode="0.000"/>
    <numFmt numFmtId="179" formatCode="0.0"/>
    <numFmt numFmtId="180" formatCode="_(* #,##0.0_);_(* \(#,##0.0\);_(* &quot;-&quot;??_);_(@_)"/>
    <numFmt numFmtId="182" formatCode="_(* #,##0_);_(* \(#,##0\);_(* &quot;-&quot;??_);_(@_)"/>
  </numFmts>
  <fonts count="12">
    <font>
      <sz val="10"/>
      <name val="Arial"/>
    </font>
    <font>
      <sz val="10"/>
      <name val="Arial"/>
    </font>
    <font>
      <sz val="11"/>
      <name val="Times New Roman"/>
      <family val="1"/>
      <charset val="204"/>
    </font>
    <font>
      <sz val="8"/>
      <name val="Times New Roman"/>
      <family val="1"/>
      <charset val="204"/>
    </font>
    <font>
      <vertAlign val="superscript"/>
      <sz val="8"/>
      <name val="Times New Roman"/>
      <family val="1"/>
      <charset val="204"/>
    </font>
    <font>
      <b/>
      <sz val="12"/>
      <name val="Times New Roman"/>
      <family val="1"/>
      <charset val="204"/>
    </font>
    <font>
      <sz val="12"/>
      <name val="Times New Roman"/>
      <family val="1"/>
      <charset val="204"/>
    </font>
    <font>
      <sz val="10"/>
      <name val="Times New Roman"/>
      <family val="1"/>
      <charset val="204"/>
    </font>
    <font>
      <b/>
      <sz val="11"/>
      <name val="Times New Roman"/>
      <family val="1"/>
      <charset val="204"/>
    </font>
    <font>
      <sz val="9"/>
      <name val="Times New Roman"/>
      <family val="1"/>
      <charset val="204"/>
    </font>
    <font>
      <b/>
      <sz val="10"/>
      <name val="Times New Roman"/>
      <family val="1"/>
      <charset val="204"/>
    </font>
    <font>
      <vertAlign val="subscript"/>
      <sz val="11"/>
      <name val="Times New Roman"/>
      <family val="1"/>
      <charset val="204"/>
    </font>
  </fonts>
  <fills count="4">
    <fill>
      <patternFill patternType="none"/>
    </fill>
    <fill>
      <patternFill patternType="gray125"/>
    </fill>
    <fill>
      <patternFill patternType="solid">
        <fgColor rgb="FFFFFF00"/>
        <bgColor indexed="64"/>
      </patternFill>
    </fill>
    <fill>
      <patternFill patternType="solid">
        <fgColor rgb="FF92D05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xf numFmtId="177" fontId="1" fillId="0" borderId="0" applyFont="0" applyFill="0" applyBorder="0" applyAlignment="0" applyProtection="0"/>
  </cellStyleXfs>
  <cellXfs count="68">
    <xf numFmtId="0" fontId="0" fillId="0" borderId="0" xfId="0"/>
    <xf numFmtId="0" fontId="2" fillId="0" borderId="0" xfId="0" applyFont="1" applyAlignment="1">
      <alignment vertical="center"/>
    </xf>
    <xf numFmtId="0" fontId="6" fillId="0" borderId="1" xfId="0" applyFont="1" applyBorder="1" applyAlignment="1">
      <alignment horizontal="center" vertical="center" wrapText="1"/>
    </xf>
    <xf numFmtId="0" fontId="6" fillId="0" borderId="0" xfId="0" applyFont="1" applyAlignment="1">
      <alignment vertical="center"/>
    </xf>
    <xf numFmtId="0" fontId="10" fillId="0" borderId="0" xfId="0" applyFont="1" applyAlignment="1">
      <alignment vertical="center"/>
    </xf>
    <xf numFmtId="0" fontId="5" fillId="0" borderId="1" xfId="0" applyFont="1" applyBorder="1" applyAlignment="1">
      <alignment vertical="center" wrapText="1"/>
    </xf>
    <xf numFmtId="0" fontId="7" fillId="0" borderId="0" xfId="0" applyFont="1" applyAlignment="1">
      <alignment vertical="center"/>
    </xf>
    <xf numFmtId="0" fontId="6" fillId="0" borderId="0" xfId="0" applyFont="1" applyAlignment="1">
      <alignment horizontal="left" vertical="center"/>
    </xf>
    <xf numFmtId="0" fontId="7" fillId="0" borderId="0" xfId="0" applyFont="1" applyBorder="1" applyAlignment="1">
      <alignment vertical="center"/>
    </xf>
    <xf numFmtId="0" fontId="6" fillId="0" borderId="0" xfId="0" applyFont="1" applyBorder="1" applyAlignment="1">
      <alignment vertical="center"/>
    </xf>
    <xf numFmtId="0" fontId="3" fillId="0" borderId="0" xfId="0" applyFont="1" applyAlignment="1">
      <alignment horizontal="center" vertical="center"/>
    </xf>
    <xf numFmtId="0" fontId="7" fillId="0" borderId="1" xfId="0" applyFont="1" applyBorder="1" applyAlignment="1">
      <alignment horizontal="center" vertical="center" wrapText="1"/>
    </xf>
    <xf numFmtId="0" fontId="3" fillId="0" borderId="0" xfId="0" applyFont="1" applyAlignment="1">
      <alignment vertical="center"/>
    </xf>
    <xf numFmtId="0" fontId="4" fillId="0" borderId="0" xfId="0" applyFont="1" applyAlignment="1">
      <alignment vertical="center"/>
    </xf>
    <xf numFmtId="0" fontId="7" fillId="0" borderId="0" xfId="0" applyFont="1" applyAlignment="1">
      <alignment vertical="center" wrapText="1"/>
    </xf>
    <xf numFmtId="0" fontId="2" fillId="0" borderId="0" xfId="0" applyFont="1" applyFill="1" applyAlignment="1">
      <alignment vertical="center" wrapText="1"/>
    </xf>
    <xf numFmtId="0" fontId="6" fillId="0" borderId="0" xfId="0" applyFont="1" applyFill="1" applyAlignment="1">
      <alignment horizontal="justify" vertical="center"/>
    </xf>
    <xf numFmtId="0" fontId="8" fillId="0" borderId="0" xfId="0" applyFont="1" applyFill="1" applyAlignment="1">
      <alignment vertical="center" wrapText="1"/>
    </xf>
    <xf numFmtId="0" fontId="8" fillId="0" borderId="0" xfId="0" applyFont="1" applyFill="1" applyBorder="1" applyAlignment="1">
      <alignment vertical="center"/>
    </xf>
    <xf numFmtId="0" fontId="7" fillId="0" borderId="1" xfId="0" applyFont="1" applyFill="1" applyBorder="1" applyAlignment="1">
      <alignment horizontal="left" vertical="center" wrapText="1"/>
    </xf>
    <xf numFmtId="0" fontId="7" fillId="0" borderId="0" xfId="0" applyFont="1" applyFill="1" applyAlignment="1">
      <alignment vertical="center"/>
    </xf>
    <xf numFmtId="0" fontId="2" fillId="0" borderId="1" xfId="0" applyFont="1" applyFill="1" applyBorder="1" applyAlignment="1">
      <alignment horizontal="left" vertical="center" wrapText="1"/>
    </xf>
    <xf numFmtId="0" fontId="6" fillId="0" borderId="0" xfId="0" applyFont="1" applyFill="1" applyAlignment="1">
      <alignment vertical="center"/>
    </xf>
    <xf numFmtId="0" fontId="8" fillId="0" borderId="0" xfId="0" applyFont="1" applyFill="1" applyAlignment="1">
      <alignment horizontal="left" vertical="center" wrapText="1"/>
    </xf>
    <xf numFmtId="0" fontId="6" fillId="0" borderId="2" xfId="0" applyFont="1" applyBorder="1" applyAlignment="1">
      <alignment horizontal="center" vertical="center"/>
    </xf>
    <xf numFmtId="0" fontId="6" fillId="0" borderId="2" xfId="0" applyFont="1" applyBorder="1" applyAlignment="1">
      <alignment horizontal="center" vertical="center" wrapText="1"/>
    </xf>
    <xf numFmtId="0" fontId="2" fillId="0" borderId="1" xfId="0" applyFont="1" applyBorder="1" applyAlignment="1">
      <alignment horizontal="left" vertical="center" wrapText="1"/>
    </xf>
    <xf numFmtId="0" fontId="2" fillId="0"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8" fillId="0" borderId="1" xfId="0" applyFont="1" applyFill="1" applyBorder="1" applyAlignment="1">
      <alignment horizontal="justify" vertical="center" wrapText="1"/>
    </xf>
    <xf numFmtId="177" fontId="2" fillId="0" borderId="1" xfId="1" applyFont="1" applyFill="1" applyBorder="1" applyAlignment="1">
      <alignment horizontal="center" vertical="center" wrapText="1"/>
    </xf>
    <xf numFmtId="178" fontId="2" fillId="0" borderId="1" xfId="0" applyNumberFormat="1" applyFont="1" applyFill="1" applyBorder="1" applyAlignment="1">
      <alignment horizontal="center" vertical="center" wrapText="1"/>
    </xf>
    <xf numFmtId="182" fontId="2" fillId="0" borderId="1" xfId="1" applyNumberFormat="1" applyFont="1" applyFill="1" applyBorder="1" applyAlignment="1">
      <alignment horizontal="center" vertical="center" wrapText="1"/>
    </xf>
    <xf numFmtId="0" fontId="2" fillId="0" borderId="0" xfId="0" applyFont="1" applyFill="1" applyAlignment="1">
      <alignment horizontal="left" vertical="center" wrapText="1"/>
    </xf>
    <xf numFmtId="1" fontId="2" fillId="0" borderId="0" xfId="0" applyNumberFormat="1" applyFont="1" applyFill="1" applyAlignment="1">
      <alignment horizontal="left" vertical="center" wrapText="1"/>
    </xf>
    <xf numFmtId="179" fontId="8" fillId="0" borderId="0" xfId="0" applyNumberFormat="1" applyFont="1" applyFill="1" applyAlignment="1">
      <alignment horizontal="center" vertical="center" wrapText="1"/>
    </xf>
    <xf numFmtId="0" fontId="2" fillId="0" borderId="0" xfId="0" applyFont="1" applyFill="1" applyAlignment="1">
      <alignment horizontal="right" vertical="center" wrapText="1"/>
    </xf>
    <xf numFmtId="177" fontId="8" fillId="0" borderId="0" xfId="1" applyFont="1" applyFill="1" applyAlignment="1">
      <alignment horizontal="center" vertical="center" wrapText="1"/>
    </xf>
    <xf numFmtId="0" fontId="7" fillId="0" borderId="0" xfId="0" applyFont="1" applyFill="1" applyAlignment="1">
      <alignment vertical="center" wrapText="1"/>
    </xf>
    <xf numFmtId="4" fontId="2" fillId="0" borderId="0" xfId="0" applyNumberFormat="1" applyFont="1" applyFill="1" applyAlignment="1">
      <alignment vertical="center" wrapText="1"/>
    </xf>
    <xf numFmtId="0" fontId="2" fillId="2" borderId="0" xfId="0" applyFont="1" applyFill="1" applyAlignment="1">
      <alignment horizontal="right" vertical="center" wrapText="1"/>
    </xf>
    <xf numFmtId="179" fontId="8" fillId="2" borderId="0" xfId="0" applyNumberFormat="1" applyFont="1" applyFill="1" applyAlignment="1">
      <alignment horizontal="center" vertical="center" wrapText="1"/>
    </xf>
    <xf numFmtId="180" fontId="6" fillId="2" borderId="1" xfId="1" applyNumberFormat="1" applyFont="1" applyFill="1" applyBorder="1" applyAlignment="1">
      <alignment horizontal="center" vertical="center" wrapText="1"/>
    </xf>
    <xf numFmtId="180" fontId="5" fillId="2" borderId="1" xfId="1" applyNumberFormat="1" applyFont="1" applyFill="1" applyBorder="1" applyAlignment="1">
      <alignment horizontal="center" vertical="center" wrapText="1"/>
    </xf>
    <xf numFmtId="0" fontId="6" fillId="3" borderId="2" xfId="0" applyFont="1" applyFill="1" applyBorder="1" applyAlignment="1">
      <alignment vertical="center"/>
    </xf>
    <xf numFmtId="0" fontId="5" fillId="0" borderId="0" xfId="0" applyFont="1" applyFill="1" applyAlignment="1">
      <alignment horizontal="center" vertical="center" wrapText="1"/>
    </xf>
    <xf numFmtId="0" fontId="6" fillId="0" borderId="0" xfId="0" applyFont="1" applyFill="1" applyBorder="1" applyAlignment="1">
      <alignment horizontal="left" vertical="center" wrapText="1"/>
    </xf>
    <xf numFmtId="0" fontId="2" fillId="0" borderId="0" xfId="0" applyFont="1" applyFill="1" applyBorder="1" applyAlignment="1">
      <alignment vertical="center" wrapText="1"/>
    </xf>
    <xf numFmtId="0" fontId="6" fillId="0" borderId="2" xfId="0" applyFont="1" applyFill="1" applyBorder="1" applyAlignment="1">
      <alignment horizontal="center" vertical="center"/>
    </xf>
    <xf numFmtId="0" fontId="2" fillId="0" borderId="4"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0" borderId="0" xfId="0" applyFont="1" applyBorder="1" applyAlignment="1">
      <alignment horizontal="left" vertical="center" wrapText="1"/>
    </xf>
    <xf numFmtId="0" fontId="7" fillId="0" borderId="0" xfId="0" applyFont="1" applyBorder="1" applyAlignment="1">
      <alignment horizontal="left" vertical="center" wrapText="1"/>
    </xf>
    <xf numFmtId="0" fontId="8" fillId="0" borderId="3" xfId="0" applyFont="1" applyFill="1" applyBorder="1" applyAlignment="1">
      <alignment horizontal="left" vertical="center" wrapText="1"/>
    </xf>
    <xf numFmtId="0" fontId="2" fillId="0" borderId="0" xfId="0" applyFont="1" applyFill="1" applyBorder="1" applyAlignment="1">
      <alignment horizontal="left" vertical="center" wrapText="1"/>
    </xf>
    <xf numFmtId="0" fontId="2" fillId="2" borderId="0" xfId="0" applyFont="1" applyFill="1" applyAlignment="1">
      <alignment horizontal="left" vertical="center" wrapText="1"/>
    </xf>
    <xf numFmtId="0" fontId="2" fillId="0" borderId="0" xfId="0" applyFont="1" applyFill="1" applyAlignment="1">
      <alignment horizontal="left" vertical="center" wrapText="1"/>
    </xf>
    <xf numFmtId="0" fontId="2" fillId="3" borderId="0" xfId="0" applyFont="1" applyFill="1" applyAlignment="1">
      <alignment horizontal="left" vertical="center" wrapText="1"/>
    </xf>
    <xf numFmtId="0" fontId="6" fillId="3" borderId="2" xfId="0" applyFont="1" applyFill="1" applyBorder="1" applyAlignment="1">
      <alignment horizontal="center" vertical="center"/>
    </xf>
    <xf numFmtId="0" fontId="5" fillId="0" borderId="0" xfId="0" applyFont="1" applyAlignment="1">
      <alignment horizontal="center" vertical="center"/>
    </xf>
    <xf numFmtId="0" fontId="2" fillId="0" borderId="2" xfId="0" applyFont="1" applyBorder="1" applyAlignment="1">
      <alignment horizontal="center" vertical="center" wrapText="1"/>
    </xf>
    <xf numFmtId="0" fontId="6" fillId="0" borderId="2" xfId="0" applyFont="1" applyBorder="1" applyAlignment="1">
      <alignment horizontal="left" vertical="center" wrapText="1"/>
    </xf>
    <xf numFmtId="0" fontId="7" fillId="0" borderId="1" xfId="0" applyFont="1" applyBorder="1" applyAlignment="1">
      <alignment horizontal="center" vertical="center" wrapText="1"/>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6" fillId="0" borderId="1" xfId="0" applyFont="1" applyBorder="1" applyAlignment="1">
      <alignment horizontal="center" vertical="center" wrapText="1"/>
    </xf>
    <xf numFmtId="0" fontId="9" fillId="0" borderId="1" xfId="0" applyFont="1" applyBorder="1" applyAlignment="1">
      <alignment horizontal="left" vertical="center" wrapText="1"/>
    </xf>
  </cellXfs>
  <cellStyles count="2">
    <cellStyle name="Обычный" xfId="0" builtinId="0"/>
    <cellStyle name="Финансовый" xfId="1" builtin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sheetPr>
    <tabColor rgb="FFFFFF00"/>
  </sheetPr>
  <dimension ref="A1:Q40"/>
  <sheetViews>
    <sheetView topLeftCell="A16" workbookViewId="0">
      <selection activeCell="A29" sqref="A29:G29"/>
    </sheetView>
  </sheetViews>
  <sheetFormatPr defaultRowHeight="12.75"/>
  <cols>
    <col min="1" max="1" width="38" style="20" customWidth="1"/>
    <col min="2" max="3" width="12" style="6" customWidth="1"/>
    <col min="4" max="4" width="13.5703125" style="6" customWidth="1"/>
    <col min="5" max="5" width="11.5703125" style="6" customWidth="1"/>
    <col min="6" max="7" width="12.28515625" style="6" customWidth="1"/>
    <col min="8" max="16384" width="9.140625" style="6"/>
  </cols>
  <sheetData>
    <row r="1" spans="1:17">
      <c r="B1" s="20"/>
      <c r="C1" s="20"/>
      <c r="D1" s="20"/>
      <c r="E1" s="20"/>
      <c r="F1" s="20"/>
      <c r="G1" s="20"/>
    </row>
    <row r="2" spans="1:17" ht="30.75" customHeight="1">
      <c r="A2" s="45" t="s">
        <v>42</v>
      </c>
      <c r="B2" s="45"/>
      <c r="C2" s="45"/>
      <c r="D2" s="45"/>
      <c r="E2" s="45"/>
      <c r="F2" s="45"/>
      <c r="G2" s="45"/>
      <c r="H2" s="1"/>
      <c r="I2" s="1"/>
      <c r="J2" s="1"/>
      <c r="K2" s="1"/>
      <c r="L2" s="1"/>
      <c r="M2" s="1"/>
    </row>
    <row r="3" spans="1:17" ht="15.75">
      <c r="A3" s="16"/>
      <c r="B3" s="22"/>
      <c r="C3" s="22"/>
      <c r="D3" s="22"/>
      <c r="E3" s="22"/>
      <c r="F3" s="22"/>
      <c r="G3" s="22">
        <v>1217520</v>
      </c>
    </row>
    <row r="4" spans="1:17" ht="30.6" customHeight="1">
      <c r="A4" s="17" t="s">
        <v>32</v>
      </c>
      <c r="B4" s="46" t="s">
        <v>44</v>
      </c>
      <c r="C4" s="46"/>
      <c r="D4" s="46"/>
      <c r="E4" s="46"/>
      <c r="F4" s="46"/>
      <c r="G4" s="46"/>
    </row>
    <row r="5" spans="1:17" s="8" customFormat="1" ht="28.15" customHeight="1">
      <c r="A5" s="18" t="s">
        <v>15</v>
      </c>
      <c r="B5" s="47" t="s">
        <v>45</v>
      </c>
      <c r="C5" s="47"/>
      <c r="D5" s="47"/>
      <c r="E5" s="47"/>
      <c r="F5" s="47"/>
      <c r="G5" s="47"/>
    </row>
    <row r="6" spans="1:17" ht="15.75">
      <c r="A6" s="48" t="s">
        <v>8</v>
      </c>
      <c r="B6" s="48"/>
      <c r="C6" s="48"/>
      <c r="D6" s="48"/>
      <c r="E6" s="48"/>
      <c r="F6" s="48"/>
      <c r="G6" s="48"/>
    </row>
    <row r="7" spans="1:17" ht="31.5" customHeight="1">
      <c r="A7" s="49" t="s">
        <v>6</v>
      </c>
      <c r="B7" s="51" t="s">
        <v>54</v>
      </c>
      <c r="C7" s="51"/>
      <c r="D7" s="51"/>
      <c r="E7" s="51" t="s">
        <v>53</v>
      </c>
      <c r="F7" s="51"/>
      <c r="G7" s="51"/>
      <c r="L7" s="52"/>
      <c r="M7" s="52"/>
      <c r="N7" s="52"/>
      <c r="O7" s="52"/>
      <c r="P7" s="52"/>
      <c r="Q7" s="52"/>
    </row>
    <row r="8" spans="1:17" ht="22.5">
      <c r="A8" s="50"/>
      <c r="B8" s="28" t="s">
        <v>0</v>
      </c>
      <c r="C8" s="28" t="s">
        <v>9</v>
      </c>
      <c r="D8" s="28" t="s">
        <v>10</v>
      </c>
      <c r="E8" s="28" t="s">
        <v>0</v>
      </c>
      <c r="F8" s="28" t="s">
        <v>9</v>
      </c>
      <c r="G8" s="28" t="s">
        <v>10</v>
      </c>
    </row>
    <row r="9" spans="1:17" s="14" customFormat="1" ht="15">
      <c r="A9" s="29" t="s">
        <v>11</v>
      </c>
      <c r="B9" s="27" t="s">
        <v>12</v>
      </c>
      <c r="C9" s="27" t="s">
        <v>12</v>
      </c>
      <c r="D9" s="27" t="s">
        <v>12</v>
      </c>
      <c r="E9" s="27" t="s">
        <v>12</v>
      </c>
      <c r="F9" s="27" t="s">
        <v>12</v>
      </c>
      <c r="G9" s="27" t="s">
        <v>12</v>
      </c>
    </row>
    <row r="10" spans="1:17" s="14" customFormat="1" ht="30.6" customHeight="1">
      <c r="A10" s="19" t="s">
        <v>46</v>
      </c>
      <c r="B10" s="30">
        <v>947.5</v>
      </c>
      <c r="C10" s="30">
        <v>947.5</v>
      </c>
      <c r="D10" s="31">
        <f>C10/B10</f>
        <v>1</v>
      </c>
      <c r="E10" s="27">
        <v>4.41</v>
      </c>
      <c r="F10" s="27">
        <v>4.1399999999999997</v>
      </c>
      <c r="G10" s="31">
        <f>F10/E10</f>
        <v>0.93877551020408156</v>
      </c>
      <c r="K10" s="53"/>
      <c r="L10" s="53"/>
      <c r="M10" s="53"/>
      <c r="N10" s="53"/>
      <c r="O10" s="53"/>
      <c r="P10" s="53"/>
    </row>
    <row r="11" spans="1:17" s="14" customFormat="1" ht="15">
      <c r="A11" s="29" t="s">
        <v>36</v>
      </c>
      <c r="B11" s="27" t="s">
        <v>12</v>
      </c>
      <c r="C11" s="27" t="s">
        <v>12</v>
      </c>
      <c r="D11" s="27" t="s">
        <v>12</v>
      </c>
      <c r="E11" s="27" t="s">
        <v>12</v>
      </c>
      <c r="F11" s="27" t="s">
        <v>12</v>
      </c>
      <c r="G11" s="27" t="s">
        <v>12</v>
      </c>
    </row>
    <row r="12" spans="1:17" s="14" customFormat="1" ht="63.75" customHeight="1">
      <c r="A12" s="21" t="s">
        <v>47</v>
      </c>
      <c r="B12" s="32">
        <v>100</v>
      </c>
      <c r="C12" s="32">
        <v>100</v>
      </c>
      <c r="D12" s="31">
        <f>C12/B12</f>
        <v>1</v>
      </c>
      <c r="E12" s="27">
        <v>181.15</v>
      </c>
      <c r="F12" s="27">
        <v>181.15</v>
      </c>
      <c r="G12" s="31">
        <f>F12/E12</f>
        <v>1</v>
      </c>
      <c r="K12" s="53"/>
      <c r="L12" s="53"/>
      <c r="M12" s="53"/>
      <c r="N12" s="53"/>
      <c r="O12" s="53"/>
      <c r="P12" s="53"/>
    </row>
    <row r="13" spans="1:17" s="14" customFormat="1" ht="16.899999999999999" customHeight="1">
      <c r="A13" s="54" t="s">
        <v>13</v>
      </c>
      <c r="B13" s="54"/>
      <c r="C13" s="54"/>
      <c r="D13" s="54"/>
      <c r="E13" s="54"/>
      <c r="F13" s="54"/>
      <c r="G13" s="54"/>
    </row>
    <row r="14" spans="1:17" s="14" customFormat="1" ht="18.75" customHeight="1">
      <c r="A14" s="55" t="s">
        <v>33</v>
      </c>
      <c r="B14" s="55"/>
      <c r="C14" s="55"/>
      <c r="D14" s="55"/>
      <c r="E14" s="55"/>
      <c r="F14" s="55"/>
      <c r="G14" s="55"/>
    </row>
    <row r="15" spans="1:17" s="14" customFormat="1" ht="16.5">
      <c r="A15" s="33" t="s">
        <v>50</v>
      </c>
      <c r="B15" s="34"/>
      <c r="C15" s="35">
        <f>(G10)/1*100</f>
        <v>93.877551020408163</v>
      </c>
      <c r="D15" s="34"/>
      <c r="E15" s="15"/>
      <c r="F15" s="15"/>
      <c r="G15" s="15"/>
    </row>
    <row r="16" spans="1:17" s="14" customFormat="1" ht="19.149999999999999" customHeight="1">
      <c r="A16" s="55" t="s">
        <v>34</v>
      </c>
      <c r="B16" s="55"/>
      <c r="C16" s="55"/>
      <c r="D16" s="55"/>
      <c r="E16" s="55"/>
      <c r="F16" s="55"/>
      <c r="G16" s="55"/>
    </row>
    <row r="17" spans="1:7" s="14" customFormat="1" ht="16.5">
      <c r="A17" s="33" t="s">
        <v>48</v>
      </c>
      <c r="B17" s="34"/>
      <c r="C17" s="35">
        <f>(D10)/1*100</f>
        <v>100</v>
      </c>
      <c r="D17" s="34"/>
      <c r="E17" s="15"/>
      <c r="F17" s="15"/>
      <c r="G17" s="15"/>
    </row>
    <row r="18" spans="1:7" s="14" customFormat="1" ht="18.75" customHeight="1">
      <c r="A18" s="55" t="s">
        <v>37</v>
      </c>
      <c r="B18" s="55"/>
      <c r="C18" s="55"/>
      <c r="D18" s="55"/>
      <c r="E18" s="55"/>
      <c r="F18" s="55"/>
      <c r="G18" s="55"/>
    </row>
    <row r="19" spans="1:7" s="14" customFormat="1" ht="16.5">
      <c r="A19" s="33" t="s">
        <v>49</v>
      </c>
      <c r="B19" s="34"/>
      <c r="C19" s="35">
        <f>(G12)/1*100</f>
        <v>100</v>
      </c>
      <c r="D19" s="34"/>
      <c r="E19" s="15"/>
      <c r="F19" s="15"/>
      <c r="G19" s="15"/>
    </row>
    <row r="20" spans="1:7" s="14" customFormat="1" ht="19.149999999999999" customHeight="1">
      <c r="A20" s="55" t="s">
        <v>40</v>
      </c>
      <c r="B20" s="55"/>
      <c r="C20" s="55"/>
      <c r="D20" s="55"/>
      <c r="E20" s="55"/>
      <c r="F20" s="55"/>
      <c r="G20" s="55"/>
    </row>
    <row r="21" spans="1:7" s="14" customFormat="1" ht="16.5">
      <c r="A21" s="33" t="s">
        <v>49</v>
      </c>
      <c r="B21" s="34"/>
      <c r="C21" s="35">
        <f>(D12)/1*100</f>
        <v>100</v>
      </c>
      <c r="D21" s="34"/>
      <c r="E21" s="15"/>
      <c r="F21" s="15"/>
      <c r="G21" s="15"/>
    </row>
    <row r="22" spans="1:7" s="14" customFormat="1" ht="18" customHeight="1">
      <c r="A22" s="55" t="s">
        <v>38</v>
      </c>
      <c r="B22" s="55"/>
      <c r="C22" s="55"/>
      <c r="D22" s="55"/>
      <c r="E22" s="55"/>
      <c r="F22" s="55"/>
      <c r="G22" s="55"/>
    </row>
    <row r="23" spans="1:7" s="14" customFormat="1" ht="18" customHeight="1">
      <c r="A23" s="36" t="s">
        <v>51</v>
      </c>
      <c r="B23" s="37">
        <v>0</v>
      </c>
      <c r="C23" s="39">
        <f>C15/C17</f>
        <v>0.93877551020408168</v>
      </c>
      <c r="D23" s="15"/>
      <c r="E23" s="15"/>
      <c r="F23" s="15"/>
      <c r="G23" s="15"/>
    </row>
    <row r="24" spans="1:7" s="38" customFormat="1" ht="46.5" customHeight="1">
      <c r="A24" s="56" t="s">
        <v>55</v>
      </c>
      <c r="B24" s="56"/>
      <c r="C24" s="56"/>
      <c r="D24" s="56"/>
      <c r="E24" s="56"/>
      <c r="F24" s="56"/>
      <c r="G24" s="56"/>
    </row>
    <row r="25" spans="1:7" s="38" customFormat="1" ht="15">
      <c r="A25" s="23" t="s">
        <v>39</v>
      </c>
      <c r="B25" s="15"/>
      <c r="C25" s="15"/>
      <c r="D25" s="15"/>
      <c r="E25" s="15"/>
      <c r="F25" s="15"/>
      <c r="G25" s="15"/>
    </row>
    <row r="26" spans="1:7" s="38" customFormat="1" ht="45.75" customHeight="1">
      <c r="A26" s="57" t="s">
        <v>14</v>
      </c>
      <c r="B26" s="57"/>
      <c r="C26" s="57"/>
      <c r="D26" s="57"/>
      <c r="E26" s="57"/>
      <c r="F26" s="57"/>
      <c r="G26" s="57"/>
    </row>
    <row r="27" spans="1:7" s="38" customFormat="1" ht="92.25" customHeight="1">
      <c r="A27" s="57" t="s">
        <v>43</v>
      </c>
      <c r="B27" s="57"/>
      <c r="C27" s="57"/>
      <c r="D27" s="57"/>
      <c r="E27" s="57"/>
      <c r="F27" s="57"/>
      <c r="G27" s="57"/>
    </row>
    <row r="28" spans="1:7" s="38" customFormat="1" ht="15">
      <c r="A28" s="40" t="s">
        <v>56</v>
      </c>
      <c r="B28" s="41">
        <f>C15+C19+15</f>
        <v>208.87755102040816</v>
      </c>
      <c r="C28" s="15"/>
      <c r="D28" s="15"/>
      <c r="E28" s="15"/>
      <c r="F28" s="15"/>
      <c r="G28" s="15"/>
    </row>
    <row r="29" spans="1:7" s="38" customFormat="1" ht="31.5" customHeight="1">
      <c r="A29" s="56" t="s">
        <v>57</v>
      </c>
      <c r="B29" s="56"/>
      <c r="C29" s="56"/>
      <c r="D29" s="56"/>
      <c r="E29" s="56"/>
      <c r="F29" s="56"/>
      <c r="G29" s="56"/>
    </row>
    <row r="30" spans="1:7">
      <c r="B30" s="20"/>
      <c r="C30" s="20"/>
      <c r="D30" s="20"/>
      <c r="E30" s="20"/>
      <c r="F30" s="20"/>
      <c r="G30" s="20"/>
    </row>
    <row r="31" spans="1:7">
      <c r="B31" s="20"/>
      <c r="C31" s="20"/>
      <c r="D31" s="20"/>
      <c r="E31" s="20"/>
      <c r="F31" s="20"/>
      <c r="G31" s="20"/>
    </row>
    <row r="32" spans="1:7">
      <c r="B32" s="20"/>
      <c r="C32" s="20"/>
      <c r="D32" s="20"/>
      <c r="E32" s="20"/>
      <c r="F32" s="20"/>
      <c r="G32" s="20"/>
    </row>
    <row r="33" spans="2:7">
      <c r="B33" s="20"/>
      <c r="C33" s="20"/>
      <c r="D33" s="20"/>
      <c r="E33" s="20"/>
      <c r="F33" s="20"/>
      <c r="G33" s="20"/>
    </row>
    <row r="34" spans="2:7">
      <c r="B34" s="20"/>
      <c r="C34" s="20"/>
      <c r="D34" s="20"/>
      <c r="E34" s="20"/>
      <c r="F34" s="20"/>
      <c r="G34" s="20"/>
    </row>
    <row r="35" spans="2:7">
      <c r="B35" s="20"/>
      <c r="C35" s="20"/>
      <c r="D35" s="20"/>
      <c r="E35" s="20"/>
      <c r="F35" s="20"/>
      <c r="G35" s="20"/>
    </row>
    <row r="36" spans="2:7">
      <c r="B36" s="20"/>
      <c r="C36" s="20"/>
      <c r="D36" s="20"/>
      <c r="E36" s="20"/>
      <c r="F36" s="20"/>
      <c r="G36" s="20"/>
    </row>
    <row r="37" spans="2:7">
      <c r="B37" s="20"/>
      <c r="C37" s="20"/>
      <c r="D37" s="20"/>
      <c r="E37" s="20"/>
      <c r="F37" s="20"/>
      <c r="G37" s="20"/>
    </row>
    <row r="38" spans="2:7">
      <c r="B38" s="20"/>
      <c r="C38" s="20"/>
      <c r="D38" s="20"/>
      <c r="E38" s="20"/>
      <c r="F38" s="20"/>
      <c r="G38" s="20"/>
    </row>
    <row r="39" spans="2:7">
      <c r="B39" s="20"/>
      <c r="C39" s="20"/>
      <c r="D39" s="20"/>
      <c r="E39" s="20"/>
      <c r="F39" s="20"/>
      <c r="G39" s="20"/>
    </row>
    <row r="40" spans="2:7">
      <c r="B40" s="20"/>
      <c r="C40" s="20"/>
      <c r="D40" s="20"/>
      <c r="E40" s="20"/>
      <c r="F40" s="20"/>
      <c r="G40" s="20"/>
    </row>
  </sheetData>
  <mergeCells count="20">
    <mergeCell ref="A29:G29"/>
    <mergeCell ref="A18:G18"/>
    <mergeCell ref="A20:G20"/>
    <mergeCell ref="A22:G22"/>
    <mergeCell ref="A24:G24"/>
    <mergeCell ref="A26:G26"/>
    <mergeCell ref="A27:G27"/>
    <mergeCell ref="L7:Q7"/>
    <mergeCell ref="K10:P10"/>
    <mergeCell ref="K12:P12"/>
    <mergeCell ref="A13:G13"/>
    <mergeCell ref="A14:G14"/>
    <mergeCell ref="A16:G16"/>
    <mergeCell ref="A2:G2"/>
    <mergeCell ref="B4:G4"/>
    <mergeCell ref="B5:G5"/>
    <mergeCell ref="A6:G6"/>
    <mergeCell ref="A7:A8"/>
    <mergeCell ref="B7:D7"/>
    <mergeCell ref="E7:G7"/>
  </mergeCells>
  <pageMargins left="0.70866141732283472" right="0.70866141732283472" top="0.74803149606299213" bottom="0.74803149606299213" header="0.31496062992125984" footer="0.31496062992125984"/>
  <pageSetup paperSize="9" scale="75" orientation="portrait" verticalDpi="0" r:id="rId1"/>
</worksheet>
</file>

<file path=xl/worksheets/sheet2.xml><?xml version="1.0" encoding="utf-8"?>
<worksheet xmlns="http://schemas.openxmlformats.org/spreadsheetml/2006/main" xmlns:r="http://schemas.openxmlformats.org/officeDocument/2006/relationships">
  <sheetPr>
    <tabColor rgb="FFFFFF00"/>
  </sheetPr>
  <dimension ref="A1:F31"/>
  <sheetViews>
    <sheetView tabSelected="1" workbookViewId="0">
      <selection activeCell="B30" sqref="B30:F30"/>
    </sheetView>
  </sheetViews>
  <sheetFormatPr defaultRowHeight="12.75"/>
  <cols>
    <col min="1" max="1" width="4.85546875" style="6" customWidth="1"/>
    <col min="2" max="2" width="9.85546875" style="6" customWidth="1"/>
    <col min="3" max="3" width="42.140625" style="6" customWidth="1"/>
    <col min="4" max="4" width="14.42578125" style="6" customWidth="1"/>
    <col min="5" max="5" width="13.28515625" style="6" customWidth="1"/>
    <col min="6" max="6" width="12" style="6" customWidth="1"/>
    <col min="7" max="16384" width="9.140625" style="6"/>
  </cols>
  <sheetData>
    <row r="1" spans="1:6">
      <c r="F1" s="6" t="s">
        <v>31</v>
      </c>
    </row>
    <row r="2" spans="1:6" ht="15.75">
      <c r="B2" s="60" t="s">
        <v>16</v>
      </c>
      <c r="C2" s="60"/>
      <c r="D2" s="60"/>
      <c r="E2" s="60"/>
      <c r="F2" s="60"/>
    </row>
    <row r="3" spans="1:6" ht="15.75">
      <c r="B3" s="60" t="s">
        <v>52</v>
      </c>
      <c r="C3" s="60"/>
      <c r="D3" s="60"/>
      <c r="E3" s="60"/>
      <c r="F3" s="60"/>
    </row>
    <row r="4" spans="1:6" ht="15.75">
      <c r="B4" s="7"/>
    </row>
    <row r="5" spans="1:6" ht="16.899999999999999" customHeight="1">
      <c r="A5" s="3" t="s">
        <v>30</v>
      </c>
      <c r="B5" s="24">
        <v>1200000</v>
      </c>
      <c r="C5" s="61" t="s">
        <v>41</v>
      </c>
      <c r="D5" s="61"/>
      <c r="E5" s="61"/>
      <c r="F5" s="61"/>
    </row>
    <row r="6" spans="1:6" s="8" customFormat="1" ht="16.899999999999999" customHeight="1">
      <c r="A6" s="9"/>
      <c r="B6" s="10" t="s">
        <v>1</v>
      </c>
      <c r="C6" s="6" t="s">
        <v>2</v>
      </c>
      <c r="D6" s="6"/>
      <c r="E6" s="6"/>
      <c r="F6" s="6"/>
    </row>
    <row r="7" spans="1:6" ht="16.899999999999999" customHeight="1">
      <c r="A7" s="3" t="s">
        <v>3</v>
      </c>
      <c r="B7" s="25">
        <v>1210000</v>
      </c>
      <c r="C7" s="61" t="s">
        <v>41</v>
      </c>
      <c r="D7" s="61"/>
      <c r="E7" s="61"/>
      <c r="F7" s="61"/>
    </row>
    <row r="8" spans="1:6" ht="16.899999999999999" customHeight="1">
      <c r="A8" s="3"/>
      <c r="B8" s="10" t="s">
        <v>1</v>
      </c>
      <c r="C8" s="6" t="s">
        <v>2</v>
      </c>
    </row>
    <row r="9" spans="1:6" ht="22.15" customHeight="1">
      <c r="A9" s="3" t="s">
        <v>4</v>
      </c>
      <c r="B9" s="24">
        <v>1217520</v>
      </c>
      <c r="C9" s="62" t="str">
        <f>Аналіз7520!B4</f>
        <v>Реалізація Національної програми інформатизації</v>
      </c>
      <c r="D9" s="62"/>
      <c r="E9" s="62"/>
      <c r="F9" s="62"/>
    </row>
    <row r="10" spans="1:6">
      <c r="B10" s="10" t="s">
        <v>1</v>
      </c>
      <c r="C10" s="6" t="s">
        <v>7</v>
      </c>
    </row>
    <row r="12" spans="1:6" ht="15.75">
      <c r="B12" s="3" t="s">
        <v>17</v>
      </c>
    </row>
    <row r="13" spans="1:6" ht="15.75">
      <c r="B13" s="3"/>
    </row>
    <row r="14" spans="1:6" ht="25.7" customHeight="1">
      <c r="B14" s="63" t="s">
        <v>5</v>
      </c>
      <c r="C14" s="64" t="s">
        <v>27</v>
      </c>
      <c r="D14" s="63" t="s">
        <v>18</v>
      </c>
      <c r="E14" s="63"/>
      <c r="F14" s="63"/>
    </row>
    <row r="15" spans="1:6" ht="25.5">
      <c r="B15" s="63"/>
      <c r="C15" s="65"/>
      <c r="D15" s="11" t="s">
        <v>19</v>
      </c>
      <c r="E15" s="11" t="s">
        <v>20</v>
      </c>
      <c r="F15" s="11" t="s">
        <v>21</v>
      </c>
    </row>
    <row r="16" spans="1:6" ht="15.75">
      <c r="B16" s="2">
        <v>1</v>
      </c>
      <c r="C16" s="2">
        <v>2</v>
      </c>
      <c r="D16" s="2">
        <v>3</v>
      </c>
      <c r="E16" s="2">
        <v>4</v>
      </c>
      <c r="F16" s="2">
        <v>5</v>
      </c>
    </row>
    <row r="17" spans="2:6" ht="32.1" customHeight="1">
      <c r="B17" s="2">
        <v>1</v>
      </c>
      <c r="C17" s="26" t="str">
        <f>Аналіз7520!B5</f>
        <v>Забезпечення виконання програми інформатизації</v>
      </c>
      <c r="D17" s="42"/>
      <c r="E17" s="42">
        <v>208.9</v>
      </c>
      <c r="F17" s="42"/>
    </row>
    <row r="18" spans="2:6" ht="32.1" customHeight="1">
      <c r="B18" s="2"/>
      <c r="C18" s="26"/>
      <c r="D18" s="42"/>
      <c r="E18" s="42"/>
      <c r="F18" s="42"/>
    </row>
    <row r="19" spans="2:6" s="4" customFormat="1" ht="15" customHeight="1">
      <c r="B19" s="5"/>
      <c r="C19" s="5" t="s">
        <v>22</v>
      </c>
      <c r="D19" s="43"/>
      <c r="E19" s="43">
        <f>E17</f>
        <v>208.9</v>
      </c>
      <c r="F19" s="43"/>
    </row>
    <row r="20" spans="2:6" s="12" customFormat="1" ht="11.25">
      <c r="B20" s="13" t="s">
        <v>29</v>
      </c>
    </row>
    <row r="21" spans="2:6" ht="15.75">
      <c r="B21" s="3"/>
    </row>
    <row r="22" spans="2:6" ht="15.75">
      <c r="B22" s="3" t="s">
        <v>23</v>
      </c>
    </row>
    <row r="23" spans="2:6" ht="15.75" hidden="1">
      <c r="B23" s="3"/>
    </row>
    <row r="24" spans="2:6" ht="49.5" customHeight="1">
      <c r="B24" s="11" t="s">
        <v>5</v>
      </c>
      <c r="C24" s="11" t="s">
        <v>26</v>
      </c>
      <c r="D24" s="63" t="s">
        <v>24</v>
      </c>
      <c r="E24" s="63"/>
      <c r="F24" s="63"/>
    </row>
    <row r="25" spans="2:6" ht="15.75">
      <c r="B25" s="2">
        <v>1</v>
      </c>
      <c r="C25" s="2">
        <v>2</v>
      </c>
      <c r="D25" s="66">
        <v>3</v>
      </c>
      <c r="E25" s="66"/>
      <c r="F25" s="66"/>
    </row>
    <row r="26" spans="2:6" ht="63.6" customHeight="1">
      <c r="B26" s="2"/>
      <c r="C26" s="26"/>
      <c r="D26" s="67"/>
      <c r="E26" s="67"/>
      <c r="F26" s="67"/>
    </row>
    <row r="27" spans="2:6">
      <c r="B27" s="13" t="s">
        <v>28</v>
      </c>
      <c r="C27" s="12"/>
    </row>
    <row r="30" spans="2:6" ht="50.1" customHeight="1">
      <c r="B30" s="58" t="s">
        <v>58</v>
      </c>
      <c r="C30" s="58"/>
      <c r="D30" s="44"/>
      <c r="E30" s="59" t="s">
        <v>59</v>
      </c>
      <c r="F30" s="59"/>
    </row>
    <row r="31" spans="2:6" ht="15.75">
      <c r="B31" s="3"/>
      <c r="C31" s="3"/>
      <c r="D31" s="3" t="s">
        <v>25</v>
      </c>
      <c r="E31" s="3" t="s">
        <v>35</v>
      </c>
      <c r="F31" s="3"/>
    </row>
  </sheetData>
  <mergeCells count="13">
    <mergeCell ref="D24:F24"/>
    <mergeCell ref="D25:F25"/>
    <mergeCell ref="D26:F26"/>
    <mergeCell ref="B30:C30"/>
    <mergeCell ref="E30:F30"/>
    <mergeCell ref="B2:F2"/>
    <mergeCell ref="B3:F3"/>
    <mergeCell ref="C5:F5"/>
    <mergeCell ref="C7:F7"/>
    <mergeCell ref="C9:F9"/>
    <mergeCell ref="B14:B15"/>
    <mergeCell ref="C14:C15"/>
    <mergeCell ref="D14:F14"/>
  </mergeCells>
  <pageMargins left="0.70866141732283472" right="0.70866141732283472" top="0.74803149606299213" bottom="0.74803149606299213" header="0.31496062992125984" footer="0.31496062992125984"/>
  <pageSetup paperSize="9" scale="85"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Аналіз7520</vt:lpstr>
      <vt:lpstr>дод1 7520</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Corporation</dc:creator>
  <cp:lastModifiedBy>User</cp:lastModifiedBy>
  <cp:lastPrinted>2021-06-17T11:57:20Z</cp:lastPrinted>
  <dcterms:created xsi:type="dcterms:W3CDTF">1996-10-08T23:32:33Z</dcterms:created>
  <dcterms:modified xsi:type="dcterms:W3CDTF">2022-01-27T12:51:13Z</dcterms:modified>
</cp:coreProperties>
</file>