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600" windowHeight="11760"/>
  </bookViews>
  <sheets>
    <sheet name="Зміни" sheetId="3" r:id="rId1"/>
  </sheets>
  <definedNames>
    <definedName name="_GoBack" localSheetId="0">Зміни!#REF!</definedName>
    <definedName name="_xlnm.Print_Titles" localSheetId="0">Зміни!$6:$6</definedName>
    <definedName name="_xlnm.Print_Area" localSheetId="0">Зміни!$A$1:$K$40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3"/>
  <c r="H35"/>
  <c r="I35"/>
  <c r="J35"/>
  <c r="E35"/>
  <c r="F33"/>
  <c r="F32"/>
  <c r="F28" l="1"/>
  <c r="E28"/>
  <c r="D31"/>
  <c r="F31"/>
  <c r="F30"/>
  <c r="F35" l="1"/>
</calcChain>
</file>

<file path=xl/sharedStrings.xml><?xml version="1.0" encoding="utf-8"?>
<sst xmlns="http://schemas.openxmlformats.org/spreadsheetml/2006/main" count="70" uniqueCount="68">
  <si>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</si>
  <si>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</si>
  <si>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</si>
  <si>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</si>
  <si>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</si>
  <si>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</si>
  <si>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</si>
  <si>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</si>
  <si>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</si>
  <si>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 xml:space="preserve">Пропозиції по внесенню змін до бюджету Ніжинської міської територіальної громади на 2022 рік </t>
  </si>
  <si>
    <t>Додаток 10</t>
  </si>
  <si>
    <t xml:space="preserve">до рішення виконавчого комітету міської ради </t>
  </si>
  <si>
    <t>І</t>
  </si>
  <si>
    <t>Листи бюджетних та комунальних  закладів і установ</t>
  </si>
  <si>
    <t>Додатково на заробітну плату з нарахуваннями</t>
  </si>
  <si>
    <t xml:space="preserve">                                          Перший заступник міського голови  з </t>
  </si>
  <si>
    <t xml:space="preserve">                                          питань діяльності виконавчих органів ради                                                     Федір ВОВЧЕНКО</t>
  </si>
  <si>
    <t>КПКВ 0813033                 КЕКВ 2730</t>
  </si>
  <si>
    <t>Лист управл.культури від 21.09.2022 № 1-16/246</t>
  </si>
  <si>
    <r>
      <t xml:space="preserve">Компенсаційні виплати </t>
    </r>
    <r>
      <rPr>
        <b/>
        <sz val="40"/>
        <rFont val="Times New Roman"/>
        <family val="1"/>
        <charset val="204"/>
      </rPr>
      <t>за пільговий проїзд окремих категорій громадян на залізничному транспорті</t>
    </r>
  </si>
  <si>
    <t>КПКВ 0813035            КЕКВ 2730</t>
  </si>
  <si>
    <t>Лист  УЖКГ та б від 03.10.2022 № 01-14/718</t>
  </si>
  <si>
    <t>Зміни в межах кошторисних призначень</t>
  </si>
  <si>
    <t>КПКВ 1216030                        КЕКВ 2240</t>
  </si>
  <si>
    <t>Лист  МЦ "Спорт для всіх " від 04.10.2022 № 252</t>
  </si>
  <si>
    <t>Лист  КТВП "Школяр" від 06.10.2022 № 134</t>
  </si>
  <si>
    <t>Лист пологового будинку від 05.10.2022 № 1-02/450</t>
  </si>
  <si>
    <r>
      <t xml:space="preserve"> </t>
    </r>
    <r>
      <rPr>
        <sz val="40"/>
        <rFont val="Times New Roman"/>
        <family val="1"/>
        <charset val="204"/>
      </rPr>
      <t>КПКВ 0212030                    КЕКВ 2610</t>
    </r>
  </si>
  <si>
    <t xml:space="preserve">КПКВ 1217693              КЕКВ 2610 </t>
  </si>
  <si>
    <t xml:space="preserve"> КПКВ 3110160                                    КЕКВ 2000</t>
  </si>
  <si>
    <t>Зміни до  бюджету за рахунок  перевиконання  доходної частини бюджету  за 9 місяців - 13 459 000 грн.</t>
  </si>
  <si>
    <t>Закупівля державних прапорів   на пам’ятники загиблих воїнів (на всіх кладовищах міста) 100 одиниць х 250 грн.</t>
  </si>
  <si>
    <t>Лист упр.культури від 18.10.2022 № 01-16/281</t>
  </si>
  <si>
    <t>КПКВ 1010160                      КЕКВ 2111 - 220 000; КПКВ 1014060                     КЕКВ 2111+ 30 000              КПКВ 1011080              КЕКВ 2111 +163 000               КЕКВ 2120 +27 000</t>
  </si>
  <si>
    <t>Лист  відділу фізичної культури та спорту від 20.10.2022 № 02-25/76</t>
  </si>
  <si>
    <t>( +,-) 220 000</t>
  </si>
  <si>
    <t>( +,-) 46 000</t>
  </si>
  <si>
    <t>КПКВ 1110160                        КЕКВ 2111 +46 000      КПКВ 1115011                 КЕКВ 2240 -46 000</t>
  </si>
  <si>
    <t>Проведення поточного ремонту  приміщення, закріпленого  за управлінням,                                                                      вул. Овдіївська,5</t>
  </si>
  <si>
    <t xml:space="preserve">КПКВ 0210160                           КЕКВ 2111+ 1 850 000;       КПКВ 0810160                          КЕКВ 2111+1 032 900,                     КЕКВ 2120 + 170 000;                    КПКВ 3710160                          КЕКВ 2111 + 227 560,                    КЕКВ 2120 + 112 440;           КПКВ 0213133                                  КЕКВ 2610 +  95 000;                  КПКВ 0218210  КЕКВ 2610 + 267 000             </t>
  </si>
  <si>
    <t>Листи  УЖКГ та Б від 02.09.2022 № 01-14/629,            УСЗН від 08.09.22 № 01-16/05/2837</t>
  </si>
  <si>
    <r>
      <t>Компенсаційні виплати</t>
    </r>
    <r>
      <rPr>
        <b/>
        <sz val="40"/>
        <rFont val="Times New Roman"/>
        <family val="1"/>
        <charset val="204"/>
      </rPr>
      <t xml:space="preserve"> за пільговий проїзд автомобільним транспортом </t>
    </r>
    <r>
      <rPr>
        <sz val="40"/>
        <rFont val="Times New Roman"/>
        <family val="1"/>
        <charset val="204"/>
      </rPr>
      <t>окремим категоріям  громадян (за вересень - листопад 2022 р.)</t>
    </r>
  </si>
  <si>
    <t xml:space="preserve">Заміна склопакетів  в к-ті 12 шт. + 49,5 тис. грн.; поточний ремонт  та техн.обслуговування системи вентиляції спортзалу  + 40,0 тис. грн; ремонтні роботи з усунення  аварій частини даху на спортивній залі  по вул. Прилуцька,156 + 45,0 тис. грн </t>
  </si>
  <si>
    <t>Програма  "Розвиток та фінансова підтримка комунальних підприємств",  ремонт приміщення харчоблоку</t>
  </si>
  <si>
    <t>Заробітна плата з нарахуваннями (у звязку із затриманням коштів НСЗУ)</t>
  </si>
  <si>
    <t>Лист  управління комун.майна та земельних відносин від 19.10.2022 № 683</t>
  </si>
  <si>
    <t>Фінансова допомога підприємству для придбання техніки та обладнання: трактора LOVOL FT 504 - 758500 грн., навісного обладнання для нього - відвалу Залізний Лев Ловол 504 - 35530 грн., щітки комунальної Залізний Лев 2.0 - 68500 грн.; підмітальної машини TEXAS SmartSweep 800Е (2 шт.) - 137000 грн.; косилки роторної КР - 1,35 - 55000 грн.</t>
  </si>
  <si>
    <t>Разом</t>
  </si>
  <si>
    <t xml:space="preserve">Листи КП НУВКГ від 18.10.22 р. № 575, УЖКГ та Б від 24.10.22 № 01-14/718-1 </t>
  </si>
  <si>
    <t xml:space="preserve">Лист УЖКГ та Б від 24.10.22 № 01-14/718-1 </t>
  </si>
  <si>
    <t>Прибирання стихійних сміттєзвалищ</t>
  </si>
  <si>
    <t>Перерозподіл кошторисних призначень з розмітки вулиць міста на придбання ПММ для потреб управління</t>
  </si>
  <si>
    <t>(+,-) 50 000</t>
  </si>
  <si>
    <t>КПКВ 1217461 КЕКВ 2240-50000; КПКВ 1210160 КЕКВ 2210+50000</t>
  </si>
  <si>
    <t>КПКВ 1216030 КЕКВ 2240</t>
  </si>
  <si>
    <t>КПКВ 1217670 КЕКВ 3210</t>
  </si>
  <si>
    <t>Перерозподіл кошторисних призначень на заробітну плату з нарахуваннями</t>
  </si>
  <si>
    <t>Лист КЗ "НММЦ" від 21.10.22 № 54</t>
  </si>
  <si>
    <t xml:space="preserve">Листи УСЗН від 30.09.2022 № 01-16/05/3089, від 24.10.22 р., листи Київської дирекції залізничних перевезень від 12.10.22 № ДН-1-14/1267, від 17.10.22 </t>
  </si>
  <si>
    <r>
      <t xml:space="preserve">Обслуговування мереж вуличного освітлення </t>
    </r>
    <r>
      <rPr>
        <b/>
        <sz val="40"/>
        <rFont val="Times New Roman"/>
        <family val="1"/>
        <charset val="204"/>
      </rPr>
      <t xml:space="preserve"> </t>
    </r>
  </si>
  <si>
    <t xml:space="preserve">КПКВ 0218240                        КЕКВ 2210                         </t>
  </si>
  <si>
    <t>Службова записка відділу з питань НС, ЦЗН, ОМР від 26.10.22</t>
  </si>
  <si>
    <t>КПКВ 0213133 КЕКВ 2610 (КЕКВ 2111+40000, КЕКВ 2210-27000, КЕКВ 2240-10000, КЕКВ 2250-3000)</t>
  </si>
  <si>
    <t>КПКВ 1115061 КЕКВ 2210+49500, КЕКВ 2240+85000</t>
  </si>
  <si>
    <t>КПКВ 1218110 КЕКВ 2210</t>
  </si>
  <si>
    <t>(+,-) 40 000</t>
  </si>
  <si>
    <t>Створення місцевого матеріального резерву по програмі розвитку цивільного захисту - придбання неелектричних побутових приладів (піч "Буржуйка"), 100 штук х 6500 грн.</t>
  </si>
  <si>
    <t>від 27 жовтня 2022 р. № 373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</si>
</sst>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sz val="40"/>
      <color theme="3" tint="0.39997558519241921"/>
      <name val="Times New Roman"/>
      <family val="1"/>
      <charset val="204"/>
    </font>
    <font>
      <b/>
      <sz val="4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2" borderId="0" xfId="0" applyFont="1" applyFill="1" applyBorder="1"/>
    <xf numFmtId="0" fontId="7" fillId="2" borderId="0" xfId="0" applyFont="1" applyFill="1" applyBorder="1" applyAlignment="1"/>
    <xf numFmtId="0" fontId="7" fillId="2" borderId="0" xfId="0" applyFont="1" applyFill="1" applyBorder="1"/>
    <xf numFmtId="0" fontId="4" fillId="2" borderId="0" xfId="0" applyFont="1" applyFill="1"/>
    <xf numFmtId="0" fontId="2" fillId="2" borderId="0" xfId="0" applyFont="1" applyFill="1" applyBorder="1" applyAlignment="1"/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/>
    <xf numFmtId="0" fontId="7" fillId="2" borderId="0" xfId="0" applyFont="1" applyFill="1" applyAlignment="1"/>
    <xf numFmtId="0" fontId="7" fillId="2" borderId="0" xfId="0" applyFont="1" applyFill="1"/>
    <xf numFmtId="0" fontId="11" fillId="2" borderId="0" xfId="0" applyFont="1" applyFill="1" applyBorder="1" applyAlignment="1">
      <alignment horizontal="center"/>
    </xf>
    <xf numFmtId="0" fontId="11" fillId="2" borderId="0" xfId="0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/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10" fontId="8" fillId="2" borderId="5" xfId="0" applyNumberFormat="1" applyFont="1" applyFill="1" applyBorder="1" applyAlignment="1">
      <alignment horizontal="center" vertical="top" wrapText="1"/>
    </xf>
    <xf numFmtId="10" fontId="8" fillId="2" borderId="7" xfId="0" applyNumberFormat="1" applyFont="1" applyFill="1" applyBorder="1" applyAlignment="1">
      <alignment horizontal="center" vertical="top" wrapText="1"/>
    </xf>
    <xf numFmtId="10" fontId="8" fillId="2" borderId="6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view="pageBreakPreview" topLeftCell="B1" zoomScale="30" zoomScaleNormal="31" zoomScaleSheetLayoutView="30" zoomScalePageLayoutView="25" workbookViewId="0">
      <selection activeCell="E3" sqref="E3:K3"/>
    </sheetView>
  </sheetViews>
  <sheetFormatPr defaultColWidth="8.85546875" defaultRowHeight="50.25"/>
  <cols>
    <col min="1" max="1" width="8.85546875" style="4" hidden="1" customWidth="1"/>
    <col min="2" max="2" width="12.28515625" style="26" customWidth="1"/>
    <col min="3" max="3" width="64" style="9" customWidth="1"/>
    <col min="4" max="4" width="138.7109375" style="10" customWidth="1"/>
    <col min="5" max="5" width="52.42578125" style="11" customWidth="1"/>
    <col min="6" max="6" width="51" style="11" customWidth="1"/>
    <col min="7" max="7" width="22.28515625" style="11" hidden="1" customWidth="1"/>
    <col min="8" max="8" width="23.42578125" style="11" hidden="1" customWidth="1"/>
    <col min="9" max="9" width="22.5703125" style="11" hidden="1" customWidth="1"/>
    <col min="10" max="10" width="0.7109375" style="4" hidden="1" customWidth="1"/>
    <col min="11" max="11" width="86.42578125" style="13" customWidth="1"/>
    <col min="12" max="12" width="3.5703125" style="4" customWidth="1"/>
    <col min="13" max="16384" width="8.85546875" style="4"/>
  </cols>
  <sheetData>
    <row r="1" spans="2:11" ht="48" customHeight="1">
      <c r="C1" s="1"/>
      <c r="D1" s="2"/>
      <c r="E1" s="3"/>
      <c r="F1" s="73" t="s">
        <v>10</v>
      </c>
      <c r="G1" s="73"/>
      <c r="H1" s="73"/>
      <c r="I1" s="73"/>
      <c r="J1" s="73"/>
      <c r="K1" s="73"/>
    </row>
    <row r="2" spans="2:11" ht="48" customHeight="1">
      <c r="B2" s="27"/>
      <c r="C2" s="1"/>
      <c r="D2" s="2"/>
      <c r="E2" s="73" t="s">
        <v>11</v>
      </c>
      <c r="F2" s="73"/>
      <c r="G2" s="73"/>
      <c r="H2" s="73"/>
      <c r="I2" s="73"/>
      <c r="J2" s="73"/>
      <c r="K2" s="73"/>
    </row>
    <row r="3" spans="2:11" ht="48" customHeight="1">
      <c r="B3" s="27"/>
      <c r="C3" s="5"/>
      <c r="D3" s="2"/>
      <c r="E3" s="73" t="s">
        <v>67</v>
      </c>
      <c r="F3" s="73"/>
      <c r="G3" s="73"/>
      <c r="H3" s="73"/>
      <c r="I3" s="73"/>
      <c r="J3" s="73"/>
      <c r="K3" s="73"/>
    </row>
    <row r="4" spans="2:11" ht="14.25" customHeight="1">
      <c r="B4" s="27"/>
      <c r="C4" s="5"/>
      <c r="D4" s="2"/>
      <c r="E4" s="2"/>
      <c r="F4" s="17"/>
      <c r="G4" s="17"/>
      <c r="H4" s="17"/>
      <c r="I4" s="17"/>
      <c r="J4" s="17"/>
      <c r="K4" s="12"/>
    </row>
    <row r="5" spans="2:11" s="6" customFormat="1" ht="60.75" customHeight="1">
      <c r="B5" s="74" t="s">
        <v>9</v>
      </c>
      <c r="C5" s="74"/>
      <c r="D5" s="74"/>
      <c r="E5" s="74"/>
      <c r="F5" s="75"/>
      <c r="G5" s="75"/>
      <c r="H5" s="75"/>
      <c r="I5" s="75"/>
      <c r="J5" s="75"/>
      <c r="K5" s="75"/>
    </row>
    <row r="6" spans="2:11" s="8" customFormat="1" ht="214.5" customHeight="1">
      <c r="B6" s="28" t="s">
        <v>0</v>
      </c>
      <c r="C6" s="18" t="s">
        <v>7</v>
      </c>
      <c r="D6" s="18" t="s">
        <v>3</v>
      </c>
      <c r="E6" s="18" t="s">
        <v>5</v>
      </c>
      <c r="F6" s="18" t="s">
        <v>8</v>
      </c>
      <c r="G6" s="7" t="s">
        <v>4</v>
      </c>
      <c r="H6" s="7" t="s">
        <v>1</v>
      </c>
      <c r="I6" s="7" t="s">
        <v>2</v>
      </c>
      <c r="J6" s="76" t="s">
        <v>6</v>
      </c>
      <c r="K6" s="76"/>
    </row>
    <row r="7" spans="2:11" s="8" customFormat="1" ht="69.75" customHeight="1">
      <c r="B7" s="62" t="s">
        <v>30</v>
      </c>
      <c r="C7" s="63"/>
      <c r="D7" s="63"/>
      <c r="E7" s="63"/>
      <c r="F7" s="63"/>
      <c r="G7" s="63"/>
      <c r="H7" s="63"/>
      <c r="I7" s="63"/>
      <c r="J7" s="63"/>
      <c r="K7" s="64"/>
    </row>
    <row r="8" spans="2:11" s="8" customFormat="1" ht="409.6" customHeight="1">
      <c r="B8" s="58" t="s">
        <v>12</v>
      </c>
      <c r="C8" s="60" t="s">
        <v>13</v>
      </c>
      <c r="D8" s="60" t="s">
        <v>14</v>
      </c>
      <c r="E8" s="79">
        <v>3754900</v>
      </c>
      <c r="F8" s="67">
        <v>3754900</v>
      </c>
      <c r="G8" s="7"/>
      <c r="H8" s="7"/>
      <c r="I8" s="7"/>
      <c r="J8" s="18"/>
      <c r="K8" s="70" t="s">
        <v>39</v>
      </c>
    </row>
    <row r="9" spans="2:11" s="8" customFormat="1" ht="409.15" hidden="1" customHeight="1">
      <c r="B9" s="77"/>
      <c r="C9" s="78"/>
      <c r="D9" s="78"/>
      <c r="E9" s="80"/>
      <c r="F9" s="68"/>
      <c r="G9" s="7"/>
      <c r="H9" s="7"/>
      <c r="I9" s="7"/>
      <c r="J9" s="20"/>
      <c r="K9" s="71"/>
    </row>
    <row r="10" spans="2:11" s="8" customFormat="1" ht="409.15" hidden="1" customHeight="1">
      <c r="B10" s="77"/>
      <c r="C10" s="78"/>
      <c r="D10" s="78"/>
      <c r="E10" s="80"/>
      <c r="F10" s="68"/>
      <c r="G10" s="7"/>
      <c r="H10" s="7"/>
      <c r="I10" s="7"/>
      <c r="J10" s="20"/>
      <c r="K10" s="71"/>
    </row>
    <row r="11" spans="2:11" s="8" customFormat="1" ht="48.6" hidden="1" customHeight="1">
      <c r="B11" s="77"/>
      <c r="C11" s="78"/>
      <c r="D11" s="78"/>
      <c r="E11" s="80"/>
      <c r="F11" s="68"/>
      <c r="G11" s="7"/>
      <c r="H11" s="7"/>
      <c r="I11" s="7"/>
      <c r="J11" s="21"/>
      <c r="K11" s="71"/>
    </row>
    <row r="12" spans="2:11" s="8" customFormat="1" ht="215.45" hidden="1" customHeight="1">
      <c r="B12" s="77"/>
      <c r="C12" s="78"/>
      <c r="D12" s="78"/>
      <c r="E12" s="80"/>
      <c r="F12" s="68"/>
      <c r="G12" s="7"/>
      <c r="H12" s="7"/>
      <c r="I12" s="7"/>
      <c r="J12" s="21"/>
      <c r="K12" s="71"/>
    </row>
    <row r="13" spans="2:11" s="8" customFormat="1" ht="193.9" customHeight="1">
      <c r="B13" s="59"/>
      <c r="C13" s="61"/>
      <c r="D13" s="61"/>
      <c r="E13" s="81"/>
      <c r="F13" s="69"/>
      <c r="G13" s="7"/>
      <c r="H13" s="7"/>
      <c r="I13" s="7"/>
      <c r="J13" s="42"/>
      <c r="K13" s="72"/>
    </row>
    <row r="14" spans="2:11" s="8" customFormat="1" ht="252" customHeight="1">
      <c r="B14" s="28">
        <v>2</v>
      </c>
      <c r="C14" s="44" t="s">
        <v>40</v>
      </c>
      <c r="D14" s="15" t="s">
        <v>41</v>
      </c>
      <c r="E14" s="14">
        <v>900000</v>
      </c>
      <c r="F14" s="14">
        <v>900000</v>
      </c>
      <c r="G14" s="7"/>
      <c r="H14" s="7"/>
      <c r="I14" s="7"/>
      <c r="J14" s="18"/>
      <c r="K14" s="23" t="s">
        <v>17</v>
      </c>
    </row>
    <row r="15" spans="2:11" s="8" customFormat="1" ht="409.5" customHeight="1">
      <c r="B15" s="28">
        <v>3</v>
      </c>
      <c r="C15" s="49" t="s">
        <v>58</v>
      </c>
      <c r="D15" s="15" t="s">
        <v>19</v>
      </c>
      <c r="E15" s="14">
        <v>6000000</v>
      </c>
      <c r="F15" s="14">
        <v>1000000</v>
      </c>
      <c r="G15" s="7"/>
      <c r="H15" s="7"/>
      <c r="I15" s="7"/>
      <c r="J15" s="25"/>
      <c r="K15" s="23" t="s">
        <v>20</v>
      </c>
    </row>
    <row r="16" spans="2:11" s="8" customFormat="1" ht="204" customHeight="1">
      <c r="B16" s="28">
        <v>4</v>
      </c>
      <c r="C16" s="23" t="s">
        <v>18</v>
      </c>
      <c r="D16" s="15" t="s">
        <v>31</v>
      </c>
      <c r="E16" s="14">
        <v>25000</v>
      </c>
      <c r="F16" s="14">
        <v>25000</v>
      </c>
      <c r="G16" s="7"/>
      <c r="H16" s="7"/>
      <c r="I16" s="7"/>
      <c r="J16" s="18"/>
      <c r="K16" s="56" t="s">
        <v>60</v>
      </c>
    </row>
    <row r="17" spans="2:12" ht="387.6" customHeight="1">
      <c r="B17" s="29">
        <v>5</v>
      </c>
      <c r="C17" s="23" t="s">
        <v>24</v>
      </c>
      <c r="D17" s="44" t="s">
        <v>42</v>
      </c>
      <c r="E17" s="54">
        <v>134500</v>
      </c>
      <c r="F17" s="54">
        <v>134500</v>
      </c>
      <c r="G17" s="19"/>
      <c r="H17" s="19"/>
      <c r="I17" s="19"/>
      <c r="J17" s="19"/>
      <c r="K17" s="56" t="s">
        <v>63</v>
      </c>
      <c r="L17" s="16"/>
    </row>
    <row r="18" spans="2:12" s="8" customFormat="1" ht="164.25" customHeight="1">
      <c r="B18" s="58">
        <v>6</v>
      </c>
      <c r="C18" s="60" t="s">
        <v>21</v>
      </c>
      <c r="D18" s="60" t="s">
        <v>59</v>
      </c>
      <c r="E18" s="65">
        <v>580000</v>
      </c>
      <c r="F18" s="65">
        <v>90000</v>
      </c>
      <c r="G18" s="30"/>
      <c r="H18" s="30"/>
      <c r="I18" s="30"/>
      <c r="J18" s="30"/>
      <c r="K18" s="60" t="s">
        <v>23</v>
      </c>
    </row>
    <row r="19" spans="2:12" s="8" customFormat="1" ht="117" hidden="1" customHeight="1">
      <c r="B19" s="59"/>
      <c r="C19" s="61"/>
      <c r="D19" s="61"/>
      <c r="E19" s="66"/>
      <c r="F19" s="66"/>
      <c r="G19" s="30"/>
      <c r="H19" s="30"/>
      <c r="I19" s="30"/>
      <c r="J19" s="30"/>
      <c r="K19" s="61"/>
    </row>
    <row r="20" spans="2:12" s="8" customFormat="1" ht="158.25" customHeight="1">
      <c r="B20" s="28">
        <v>7</v>
      </c>
      <c r="C20" s="23" t="s">
        <v>25</v>
      </c>
      <c r="D20" s="44" t="s">
        <v>43</v>
      </c>
      <c r="E20" s="54">
        <v>49000</v>
      </c>
      <c r="F20" s="54">
        <v>49000</v>
      </c>
      <c r="G20" s="30"/>
      <c r="H20" s="30"/>
      <c r="I20" s="30"/>
      <c r="J20" s="30"/>
      <c r="K20" s="34" t="s">
        <v>28</v>
      </c>
    </row>
    <row r="21" spans="2:12" s="8" customFormat="1" ht="205.5" customHeight="1">
      <c r="B21" s="28">
        <v>8</v>
      </c>
      <c r="C21" s="23" t="s">
        <v>26</v>
      </c>
      <c r="D21" s="44" t="s">
        <v>44</v>
      </c>
      <c r="E21" s="54">
        <v>1000000</v>
      </c>
      <c r="F21" s="54">
        <v>1000000</v>
      </c>
      <c r="G21" s="30"/>
      <c r="H21" s="30"/>
      <c r="I21" s="30"/>
      <c r="J21" s="30"/>
      <c r="K21" s="33" t="s">
        <v>27</v>
      </c>
    </row>
    <row r="22" spans="2:12" s="8" customFormat="1" ht="260.25" customHeight="1">
      <c r="B22" s="49">
        <v>9</v>
      </c>
      <c r="C22" s="56" t="s">
        <v>61</v>
      </c>
      <c r="D22" s="56" t="s">
        <v>66</v>
      </c>
      <c r="E22" s="54">
        <v>650000</v>
      </c>
      <c r="F22" s="54">
        <v>650000</v>
      </c>
      <c r="G22" s="30"/>
      <c r="H22" s="30"/>
      <c r="I22" s="30"/>
      <c r="J22" s="30"/>
      <c r="K22" s="56" t="s">
        <v>64</v>
      </c>
    </row>
    <row r="23" spans="2:12" s="8" customFormat="1" ht="258.75" customHeight="1">
      <c r="B23" s="36">
        <v>10</v>
      </c>
      <c r="C23" s="44" t="s">
        <v>45</v>
      </c>
      <c r="D23" s="35" t="s">
        <v>38</v>
      </c>
      <c r="E23" s="54">
        <v>100000</v>
      </c>
      <c r="F23" s="54">
        <v>100000</v>
      </c>
      <c r="G23" s="32"/>
      <c r="H23" s="32"/>
      <c r="I23" s="32"/>
      <c r="J23" s="32"/>
      <c r="K23" s="35" t="s">
        <v>29</v>
      </c>
    </row>
    <row r="24" spans="2:12" s="8" customFormat="1" ht="108.75" customHeight="1">
      <c r="B24" s="58">
        <v>11</v>
      </c>
      <c r="C24" s="60" t="s">
        <v>48</v>
      </c>
      <c r="D24" s="60" t="s">
        <v>46</v>
      </c>
      <c r="E24" s="65">
        <v>1061530</v>
      </c>
      <c r="F24" s="65">
        <v>1061530</v>
      </c>
      <c r="G24" s="32"/>
      <c r="H24" s="32"/>
      <c r="I24" s="32"/>
      <c r="J24" s="32"/>
      <c r="K24" s="60" t="s">
        <v>55</v>
      </c>
    </row>
    <row r="25" spans="2:12" s="8" customFormat="1" ht="348.75" customHeight="1">
      <c r="B25" s="59"/>
      <c r="C25" s="61"/>
      <c r="D25" s="61"/>
      <c r="E25" s="66"/>
      <c r="F25" s="66"/>
      <c r="G25" s="32"/>
      <c r="H25" s="32"/>
      <c r="I25" s="32"/>
      <c r="J25" s="32"/>
      <c r="K25" s="61"/>
    </row>
    <row r="26" spans="2:12" s="8" customFormat="1" ht="156" customHeight="1">
      <c r="B26" s="43">
        <v>12</v>
      </c>
      <c r="C26" s="44" t="s">
        <v>49</v>
      </c>
      <c r="D26" s="44" t="s">
        <v>50</v>
      </c>
      <c r="E26" s="54">
        <v>1100000</v>
      </c>
      <c r="F26" s="54">
        <v>1100000</v>
      </c>
      <c r="G26" s="32"/>
      <c r="H26" s="32"/>
      <c r="I26" s="32"/>
      <c r="J26" s="32"/>
      <c r="K26" s="44" t="s">
        <v>54</v>
      </c>
    </row>
    <row r="27" spans="2:12" s="8" customFormat="1" ht="58.5" customHeight="1">
      <c r="B27" s="43"/>
      <c r="C27" s="44"/>
      <c r="D27" s="44"/>
      <c r="E27" s="54"/>
      <c r="F27" s="54"/>
      <c r="G27" s="32"/>
      <c r="H27" s="32"/>
      <c r="I27" s="32"/>
      <c r="J27" s="32"/>
      <c r="K27" s="44"/>
    </row>
    <row r="28" spans="2:12" s="8" customFormat="1" ht="58.5" customHeight="1">
      <c r="B28" s="43"/>
      <c r="C28" s="44"/>
      <c r="D28" s="50" t="s">
        <v>47</v>
      </c>
      <c r="E28" s="54">
        <f>SUM(E8:E27)</f>
        <v>15354930</v>
      </c>
      <c r="F28" s="54">
        <f>SUM(F8:F27)</f>
        <v>9864930</v>
      </c>
      <c r="G28" s="32"/>
      <c r="H28" s="32"/>
      <c r="I28" s="32"/>
      <c r="J28" s="32"/>
      <c r="K28" s="44"/>
    </row>
    <row r="29" spans="2:12" s="8" customFormat="1" ht="66.75" customHeight="1">
      <c r="B29" s="62" t="s">
        <v>22</v>
      </c>
      <c r="C29" s="63"/>
      <c r="D29" s="63"/>
      <c r="E29" s="63"/>
      <c r="F29" s="63"/>
      <c r="G29" s="63"/>
      <c r="H29" s="63"/>
      <c r="I29" s="63"/>
      <c r="J29" s="63"/>
      <c r="K29" s="64"/>
    </row>
    <row r="30" spans="2:12" s="8" customFormat="1" ht="369.75" customHeight="1">
      <c r="B30" s="38">
        <v>1</v>
      </c>
      <c r="C30" s="40" t="s">
        <v>32</v>
      </c>
      <c r="D30" s="46" t="s">
        <v>56</v>
      </c>
      <c r="E30" s="41" t="s">
        <v>35</v>
      </c>
      <c r="F30" s="39" t="str">
        <f>E30</f>
        <v>( +,-) 220 000</v>
      </c>
      <c r="G30" s="24"/>
      <c r="H30" s="24"/>
      <c r="I30" s="24"/>
      <c r="J30" s="24"/>
      <c r="K30" s="40" t="s">
        <v>33</v>
      </c>
    </row>
    <row r="31" spans="2:12" s="8" customFormat="1" ht="252.75" customHeight="1">
      <c r="B31" s="28">
        <v>2</v>
      </c>
      <c r="C31" s="35" t="s">
        <v>34</v>
      </c>
      <c r="D31" s="15" t="str">
        <f>D30</f>
        <v>Перерозподіл кошторисних призначень на заробітну плату з нарахуваннями</v>
      </c>
      <c r="E31" s="37" t="s">
        <v>36</v>
      </c>
      <c r="F31" s="14" t="str">
        <f>E31</f>
        <v>( +,-) 46 000</v>
      </c>
      <c r="G31" s="31"/>
      <c r="H31" s="31"/>
      <c r="I31" s="31"/>
      <c r="J31" s="31"/>
      <c r="K31" s="35" t="s">
        <v>37</v>
      </c>
    </row>
    <row r="32" spans="2:12" s="8" customFormat="1" ht="210.75" customHeight="1">
      <c r="B32" s="43">
        <v>3</v>
      </c>
      <c r="C32" s="44" t="s">
        <v>49</v>
      </c>
      <c r="D32" s="44" t="s">
        <v>51</v>
      </c>
      <c r="E32" s="45" t="s">
        <v>52</v>
      </c>
      <c r="F32" s="45" t="str">
        <f>E32</f>
        <v>(+,-) 50 000</v>
      </c>
      <c r="G32" s="48"/>
      <c r="H32" s="48"/>
      <c r="I32" s="48"/>
      <c r="J32" s="48"/>
      <c r="K32" s="55" t="s">
        <v>53</v>
      </c>
    </row>
    <row r="33" spans="2:12" s="8" customFormat="1" ht="265.89999999999998" customHeight="1">
      <c r="B33" s="43">
        <v>4</v>
      </c>
      <c r="C33" s="44" t="s">
        <v>57</v>
      </c>
      <c r="D33" s="44" t="s">
        <v>56</v>
      </c>
      <c r="E33" s="45" t="s">
        <v>65</v>
      </c>
      <c r="F33" s="45" t="str">
        <f t="shared" ref="F33" si="0">E33</f>
        <v>(+,-) 40 000</v>
      </c>
      <c r="G33" s="48"/>
      <c r="H33" s="48"/>
      <c r="I33" s="48"/>
      <c r="J33" s="48"/>
      <c r="K33" s="55" t="s">
        <v>62</v>
      </c>
    </row>
    <row r="34" spans="2:12" s="8" customFormat="1" ht="48" customHeight="1">
      <c r="B34" s="43"/>
      <c r="C34" s="44"/>
      <c r="D34" s="44"/>
      <c r="E34" s="45"/>
      <c r="F34" s="45"/>
      <c r="G34" s="48"/>
      <c r="H34" s="48"/>
      <c r="I34" s="48"/>
      <c r="J34" s="48"/>
      <c r="K34" s="55"/>
    </row>
    <row r="35" spans="2:12" s="8" customFormat="1" ht="85.5" customHeight="1">
      <c r="B35" s="43"/>
      <c r="C35" s="44"/>
      <c r="D35" s="44"/>
      <c r="E35" s="45">
        <f t="shared" ref="E35:J35" si="1">SUM(E30:E34)</f>
        <v>0</v>
      </c>
      <c r="F35" s="45">
        <f t="shared" si="1"/>
        <v>0</v>
      </c>
      <c r="G35" s="45">
        <f t="shared" si="1"/>
        <v>0</v>
      </c>
      <c r="H35" s="45">
        <f t="shared" si="1"/>
        <v>0</v>
      </c>
      <c r="I35" s="45">
        <f t="shared" si="1"/>
        <v>0</v>
      </c>
      <c r="J35" s="45">
        <f t="shared" si="1"/>
        <v>0</v>
      </c>
      <c r="K35" s="55"/>
    </row>
    <row r="36" spans="2:12" s="8" customFormat="1" ht="85.5" customHeight="1">
      <c r="B36" s="51"/>
      <c r="C36" s="16"/>
      <c r="D36" s="16"/>
      <c r="E36" s="52"/>
      <c r="F36" s="52"/>
      <c r="G36" s="47"/>
      <c r="H36" s="47"/>
      <c r="I36" s="47"/>
      <c r="J36" s="47"/>
      <c r="K36" s="53"/>
    </row>
    <row r="37" spans="2:12" ht="45.6" customHeight="1">
      <c r="B37" s="57" t="s">
        <v>15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</row>
    <row r="38" spans="2:12" ht="51.6" customHeight="1">
      <c r="B38" s="57" t="s">
        <v>16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</row>
    <row r="39" spans="2:12">
      <c r="C39" s="13"/>
      <c r="D39" s="22"/>
      <c r="E39" s="13"/>
      <c r="F39" s="13"/>
      <c r="G39" s="13"/>
      <c r="H39" s="13"/>
      <c r="I39" s="13"/>
      <c r="J39" s="13"/>
      <c r="L39" s="13"/>
    </row>
  </sheetData>
  <mergeCells count="27">
    <mergeCell ref="F8:F13"/>
    <mergeCell ref="K8:K13"/>
    <mergeCell ref="B7:K7"/>
    <mergeCell ref="F1:K1"/>
    <mergeCell ref="B5:K5"/>
    <mergeCell ref="J6:K6"/>
    <mergeCell ref="E2:K2"/>
    <mergeCell ref="E3:K3"/>
    <mergeCell ref="B8:B13"/>
    <mergeCell ref="C8:C13"/>
    <mergeCell ref="D8:D13"/>
    <mergeCell ref="E8:E13"/>
    <mergeCell ref="B38:L38"/>
    <mergeCell ref="B37:L37"/>
    <mergeCell ref="B18:B19"/>
    <mergeCell ref="C18:C19"/>
    <mergeCell ref="D18:D19"/>
    <mergeCell ref="B29:K29"/>
    <mergeCell ref="E18:E19"/>
    <mergeCell ref="F18:F19"/>
    <mergeCell ref="K18:K19"/>
    <mergeCell ref="C24:C25"/>
    <mergeCell ref="D24:D25"/>
    <mergeCell ref="E24:E25"/>
    <mergeCell ref="B24:B25"/>
    <mergeCell ref="F24:F25"/>
    <mergeCell ref="K24:K25"/>
  </mergeCells>
  <pageMargins left="0.32" right="0.23" top="0" bottom="0" header="0" footer="0.16"/>
  <pageSetup paperSize="9" scale="24" fitToHeight="2" orientation="portrait" r:id="rId1"/>
  <rowBreaks count="1" manualBreakCount="1">
    <brk id="2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Finvid11</cp:lastModifiedBy>
  <cp:lastPrinted>2022-10-26T09:12:21Z</cp:lastPrinted>
  <dcterms:created xsi:type="dcterms:W3CDTF">2018-03-12T13:27:15Z</dcterms:created>
  <dcterms:modified xsi:type="dcterms:W3CDTF">2022-10-27T11:10:33Z</dcterms:modified>
</cp:coreProperties>
</file>