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5600" windowHeight="11760"/>
  </bookViews>
  <sheets>
    <sheet name="Зміни" sheetId="3" r:id="rId1"/>
  </sheets>
  <definedNames>
    <definedName name="_GoBack" localSheetId="0">Зміни!#REF!</definedName>
    <definedName name="_xlnm.Print_Titles" localSheetId="0">Зміни!$6:$6</definedName>
    <definedName name="_xlnm.Print_Area" localSheetId="0">Зміни!$A$1:$K$26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/>
  <c r="E17" l="1"/>
  <c r="F21"/>
  <c r="F14"/>
  <c r="F17" s="1"/>
  <c r="F20"/>
  <c r="F19"/>
</calcChain>
</file>

<file path=xl/sharedStrings.xml><?xml version="1.0" encoding="utf-8"?>
<sst xmlns="http://schemas.openxmlformats.org/spreadsheetml/2006/main" count="42" uniqueCount="41">
  <si>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</si>
  <si>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</si>
  <si>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</si>
  <si>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</si>
  <si>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</si>
  <si>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</si>
  <si>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</si>
  <si>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</si>
  <si>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</si>
  <si>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 xml:space="preserve">Пропозиції по внесенню змін до бюджету Ніжинської міської територіальної громади на 2022 рік </t>
  </si>
  <si>
    <t>Додаток 10</t>
  </si>
  <si>
    <t xml:space="preserve">до рішення виконавчого комітету міської ради </t>
  </si>
  <si>
    <t xml:space="preserve">                                          Перший заступник міського голови  з </t>
  </si>
  <si>
    <t xml:space="preserve">                                          питань діяльності виконавчих органів ради                                                     Федір ВОВЧЕНКО</t>
  </si>
  <si>
    <t>Зміни в межах кошторисних призначень</t>
  </si>
  <si>
    <t>Лист УСЗН  від 28.10.2022 № 01-16/05/3507</t>
  </si>
  <si>
    <t xml:space="preserve">( +,-) 20 000 </t>
  </si>
  <si>
    <t xml:space="preserve"> КПКВ 0817520                     КЕКВ 3110 - 20 000;                        КЕКВ 2240 + 20 000</t>
  </si>
  <si>
    <t xml:space="preserve">Перерозподіл  кошторисних призначень  з комп’ютерного обладнання та приладдя    (С.Ф.)  на  ремонт, технічне обслуговування комп’ютерів (З.Ф.) </t>
  </si>
  <si>
    <t>( +-) 3 647</t>
  </si>
  <si>
    <t xml:space="preserve">КПКВ 1216020                             КЕКВ 2610                     </t>
  </si>
  <si>
    <t xml:space="preserve">Внески до статутного капіталу на придбання генераторів </t>
  </si>
  <si>
    <t>Фінансова підтримка КП "НУВКГ"  для своєчасної оплати за використану електроенергію</t>
  </si>
  <si>
    <t>Лист КП "НУВКГ" від 31.10.22 р. № 535</t>
  </si>
  <si>
    <t>Лист КП "НУВКГ" від 31.10.22 р. № 534</t>
  </si>
  <si>
    <t>Лист Товариства Червоного Хреста від 01.11.22 р. № 01-34</t>
  </si>
  <si>
    <t>КПКВ 0813242 КЕКВ 2610</t>
  </si>
  <si>
    <t>Виплата заробітної плати з нарахуваннями за грудень 2022 року</t>
  </si>
  <si>
    <t>Лист виконавчого комітету від 31.10.2022 № 46</t>
  </si>
  <si>
    <t>Перерозподіл  кошторисних призначень  з міської цільової програми заходів з відзначення держ.та профес.свят…                    (завдання 3) на міську цільову програму з виконання власних повноважень                             (завдання 2)</t>
  </si>
  <si>
    <t xml:space="preserve">  КПКВ 0210180 КЕКВ 2210 - 3 647;                                     КПКВ 0217680 КЕКВ 2800 + 3 647</t>
  </si>
  <si>
    <t>Лист Ніжинської міськрайонної філії Чернігівського обласного Центру зайнятості від 31.10.22 р. № 35.04/447-22</t>
  </si>
  <si>
    <t xml:space="preserve">Перерозподіл кошторисних призначень на оплату громадських робіт з УСЗН на КП КК "Північна" та КП "СЄЗ" </t>
  </si>
  <si>
    <t>(+,-) 37 000</t>
  </si>
  <si>
    <t>КПКВ 0813210 КЕКВ 2111-30300, КЕКВ 2120-6700; КПКВ 1213210 КЕКВ 2240</t>
  </si>
  <si>
    <t>Всього</t>
  </si>
  <si>
    <t>Лист КП "НУВКГ" від 02.11.22 р. № 538</t>
  </si>
  <si>
    <t xml:space="preserve">Внески до статутного капіталу на придбання техніки та обладнання: трактор LOVOL FT 504 - 758500 грн., навісне обладнання до нього - відвал Залізний Лев Ловол 504 - 35530 грн., щітка комунальна Залізний Лев 2.0 - 68500 грн.; підмітальна машина TEXAS SmartSweep 800E - 72000 грн.  </t>
  </si>
  <si>
    <t>КПКВ 1217670                                       КЕКВ 3210</t>
  </si>
  <si>
    <t>Зміни до  бюджету за рахунок  перевиконання  доходної частини бюджету за 10 місяців - 27 512 212 грн.</t>
  </si>
  <si>
    <t>від 03 листопада 2022 р. № 386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</si>
</sst>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4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sz val="38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4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2" borderId="0" xfId="0" applyFont="1" applyFill="1" applyBorder="1"/>
    <xf numFmtId="0" fontId="7" fillId="2" borderId="0" xfId="0" applyFont="1" applyFill="1" applyBorder="1" applyAlignment="1"/>
    <xf numFmtId="0" fontId="7" fillId="2" borderId="0" xfId="0" applyFont="1" applyFill="1" applyBorder="1"/>
    <xf numFmtId="0" fontId="4" fillId="2" borderId="0" xfId="0" applyFont="1" applyFill="1"/>
    <xf numFmtId="0" fontId="2" fillId="2" borderId="0" xfId="0" applyFont="1" applyFill="1" applyBorder="1" applyAlignment="1"/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2" fillId="2" borderId="0" xfId="0" applyFont="1" applyFill="1"/>
    <xf numFmtId="0" fontId="7" fillId="2" borderId="0" xfId="0" applyFont="1" applyFill="1" applyAlignment="1"/>
    <xf numFmtId="0" fontId="7" fillId="2" borderId="0" xfId="0" applyFont="1" applyFill="1"/>
    <xf numFmtId="0" fontId="11" fillId="2" borderId="0" xfId="0" applyFont="1" applyFill="1" applyBorder="1" applyAlignment="1">
      <alignment horizontal="center"/>
    </xf>
    <xf numFmtId="0" fontId="11" fillId="2" borderId="0" xfId="0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/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2" borderId="0" xfId="0" applyFont="1" applyFill="1"/>
    <xf numFmtId="0" fontId="15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/>
    <xf numFmtId="0" fontId="9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7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10" fontId="8" fillId="2" borderId="5" xfId="0" applyNumberFormat="1" applyFont="1" applyFill="1" applyBorder="1" applyAlignment="1">
      <alignment horizontal="center" vertical="center" wrapText="1"/>
    </xf>
    <xf numFmtId="10" fontId="8" fillId="2" borderId="7" xfId="0" applyNumberFormat="1" applyFont="1" applyFill="1" applyBorder="1" applyAlignment="1">
      <alignment horizontal="center" vertical="center" wrapText="1"/>
    </xf>
    <xf numFmtId="10" fontId="8" fillId="2" borderId="6" xfId="0" applyNumberFormat="1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4" fontId="9" fillId="0" borderId="7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5"/>
  <sheetViews>
    <sheetView tabSelected="1" view="pageBreakPreview" topLeftCell="B2" zoomScale="30" zoomScaleNormal="31" zoomScaleSheetLayoutView="30" zoomScalePageLayoutView="25" workbookViewId="0">
      <selection activeCell="E3" sqref="E3:K3"/>
    </sheetView>
  </sheetViews>
  <sheetFormatPr defaultColWidth="8.85546875" defaultRowHeight="50.25"/>
  <cols>
    <col min="1" max="1" width="8.85546875" style="4" hidden="1" customWidth="1"/>
    <col min="2" max="2" width="12.28515625" style="22" customWidth="1"/>
    <col min="3" max="3" width="64" style="9" customWidth="1"/>
    <col min="4" max="4" width="138.7109375" style="10" customWidth="1"/>
    <col min="5" max="5" width="52.42578125" style="11" customWidth="1"/>
    <col min="6" max="6" width="51" style="11" customWidth="1"/>
    <col min="7" max="7" width="22.28515625" style="11" hidden="1" customWidth="1"/>
    <col min="8" max="8" width="23.42578125" style="11" hidden="1" customWidth="1"/>
    <col min="9" max="9" width="22.5703125" style="11" hidden="1" customWidth="1"/>
    <col min="10" max="10" width="0.7109375" style="4" hidden="1" customWidth="1"/>
    <col min="11" max="11" width="86.42578125" style="13" customWidth="1"/>
    <col min="12" max="12" width="3.5703125" style="4" customWidth="1"/>
    <col min="13" max="16384" width="8.85546875" style="4"/>
  </cols>
  <sheetData>
    <row r="1" spans="2:11" ht="48" customHeight="1">
      <c r="C1" s="1"/>
      <c r="D1" s="2"/>
      <c r="E1" s="3"/>
      <c r="F1" s="47" t="s">
        <v>10</v>
      </c>
      <c r="G1" s="47"/>
      <c r="H1" s="47"/>
      <c r="I1" s="47"/>
      <c r="J1" s="47"/>
      <c r="K1" s="47"/>
    </row>
    <row r="2" spans="2:11" ht="48" customHeight="1">
      <c r="B2" s="23"/>
      <c r="C2" s="1"/>
      <c r="D2" s="2"/>
      <c r="E2" s="47" t="s">
        <v>11</v>
      </c>
      <c r="F2" s="47"/>
      <c r="G2" s="47"/>
      <c r="H2" s="47"/>
      <c r="I2" s="47"/>
      <c r="J2" s="47"/>
      <c r="K2" s="47"/>
    </row>
    <row r="3" spans="2:11" ht="48" customHeight="1">
      <c r="B3" s="23"/>
      <c r="C3" s="5"/>
      <c r="D3" s="2"/>
      <c r="E3" s="47" t="s">
        <v>40</v>
      </c>
      <c r="F3" s="47"/>
      <c r="G3" s="47"/>
      <c r="H3" s="47"/>
      <c r="I3" s="47"/>
      <c r="J3" s="47"/>
      <c r="K3" s="47"/>
    </row>
    <row r="4" spans="2:11" ht="14.25" customHeight="1">
      <c r="B4" s="23"/>
      <c r="C4" s="5"/>
      <c r="D4" s="2"/>
      <c r="E4" s="2"/>
      <c r="F4" s="16"/>
      <c r="G4" s="16"/>
      <c r="H4" s="16"/>
      <c r="I4" s="16"/>
      <c r="J4" s="16"/>
      <c r="K4" s="12"/>
    </row>
    <row r="5" spans="2:11" s="6" customFormat="1" ht="60.75" customHeight="1">
      <c r="B5" s="48" t="s">
        <v>9</v>
      </c>
      <c r="C5" s="48"/>
      <c r="D5" s="48"/>
      <c r="E5" s="48"/>
      <c r="F5" s="49"/>
      <c r="G5" s="49"/>
      <c r="H5" s="49"/>
      <c r="I5" s="49"/>
      <c r="J5" s="49"/>
      <c r="K5" s="49"/>
    </row>
    <row r="6" spans="2:11" s="8" customFormat="1" ht="214.5" customHeight="1">
      <c r="B6" s="24" t="s">
        <v>0</v>
      </c>
      <c r="C6" s="17" t="s">
        <v>7</v>
      </c>
      <c r="D6" s="17" t="s">
        <v>3</v>
      </c>
      <c r="E6" s="17" t="s">
        <v>5</v>
      </c>
      <c r="F6" s="17" t="s">
        <v>8</v>
      </c>
      <c r="G6" s="7" t="s">
        <v>4</v>
      </c>
      <c r="H6" s="7" t="s">
        <v>1</v>
      </c>
      <c r="I6" s="7" t="s">
        <v>2</v>
      </c>
      <c r="J6" s="50" t="s">
        <v>6</v>
      </c>
      <c r="K6" s="50"/>
    </row>
    <row r="7" spans="2:11" s="8" customFormat="1" ht="80.45" customHeight="1">
      <c r="B7" s="44" t="s">
        <v>39</v>
      </c>
      <c r="C7" s="45"/>
      <c r="D7" s="45"/>
      <c r="E7" s="45"/>
      <c r="F7" s="45"/>
      <c r="G7" s="45"/>
      <c r="H7" s="45"/>
      <c r="I7" s="45"/>
      <c r="J7" s="45"/>
      <c r="K7" s="46"/>
    </row>
    <row r="8" spans="2:11" s="8" customFormat="1" ht="165" customHeight="1">
      <c r="B8" s="58">
        <v>1</v>
      </c>
      <c r="C8" s="61" t="s">
        <v>23</v>
      </c>
      <c r="D8" s="61" t="s">
        <v>22</v>
      </c>
      <c r="E8" s="64">
        <v>800000</v>
      </c>
      <c r="F8" s="52">
        <v>800000</v>
      </c>
      <c r="G8" s="7"/>
      <c r="H8" s="7"/>
      <c r="I8" s="7"/>
      <c r="J8" s="17"/>
      <c r="K8" s="55" t="s">
        <v>20</v>
      </c>
    </row>
    <row r="9" spans="2:11" s="8" customFormat="1" ht="217.15" hidden="1" customHeight="1">
      <c r="B9" s="59"/>
      <c r="C9" s="62"/>
      <c r="D9" s="62"/>
      <c r="E9" s="65"/>
      <c r="F9" s="53"/>
      <c r="G9" s="7"/>
      <c r="H9" s="7"/>
      <c r="I9" s="7"/>
      <c r="J9" s="18"/>
      <c r="K9" s="56"/>
    </row>
    <row r="10" spans="2:11" s="8" customFormat="1" ht="217.15" hidden="1" customHeight="1">
      <c r="B10" s="59"/>
      <c r="C10" s="62"/>
      <c r="D10" s="62"/>
      <c r="E10" s="65"/>
      <c r="F10" s="53"/>
      <c r="G10" s="7"/>
      <c r="H10" s="7"/>
      <c r="I10" s="7"/>
      <c r="J10" s="18"/>
      <c r="K10" s="56"/>
    </row>
    <row r="11" spans="2:11" s="8" customFormat="1" ht="217.15" hidden="1" customHeight="1">
      <c r="B11" s="59"/>
      <c r="C11" s="62"/>
      <c r="D11" s="62"/>
      <c r="E11" s="65"/>
      <c r="F11" s="53"/>
      <c r="G11" s="7"/>
      <c r="H11" s="7"/>
      <c r="I11" s="7"/>
      <c r="J11" s="19"/>
      <c r="K11" s="56"/>
    </row>
    <row r="12" spans="2:11" s="8" customFormat="1" ht="217.15" hidden="1" customHeight="1">
      <c r="B12" s="59"/>
      <c r="C12" s="62"/>
      <c r="D12" s="62"/>
      <c r="E12" s="65"/>
      <c r="F12" s="53"/>
      <c r="G12" s="7"/>
      <c r="H12" s="7"/>
      <c r="I12" s="7"/>
      <c r="J12" s="19"/>
      <c r="K12" s="56"/>
    </row>
    <row r="13" spans="2:11" s="8" customFormat="1" ht="217.15" hidden="1" customHeight="1">
      <c r="B13" s="60"/>
      <c r="C13" s="63"/>
      <c r="D13" s="63"/>
      <c r="E13" s="66"/>
      <c r="F13" s="54"/>
      <c r="G13" s="7"/>
      <c r="H13" s="7"/>
      <c r="I13" s="7"/>
      <c r="J13" s="27"/>
      <c r="K13" s="57"/>
    </row>
    <row r="14" spans="2:11" s="8" customFormat="1" ht="162" customHeight="1">
      <c r="B14" s="24">
        <v>2</v>
      </c>
      <c r="C14" s="29" t="s">
        <v>24</v>
      </c>
      <c r="D14" s="29" t="s">
        <v>21</v>
      </c>
      <c r="E14" s="14">
        <v>9000000</v>
      </c>
      <c r="F14" s="14">
        <f>E14</f>
        <v>9000000</v>
      </c>
      <c r="G14" s="7"/>
      <c r="H14" s="7"/>
      <c r="I14" s="7"/>
      <c r="J14" s="17"/>
      <c r="K14" s="29" t="s">
        <v>38</v>
      </c>
    </row>
    <row r="15" spans="2:11" s="8" customFormat="1" ht="200.25" customHeight="1">
      <c r="B15" s="28">
        <v>3</v>
      </c>
      <c r="C15" s="29" t="s">
        <v>25</v>
      </c>
      <c r="D15" s="29" t="s">
        <v>27</v>
      </c>
      <c r="E15" s="30">
        <v>4000</v>
      </c>
      <c r="F15" s="30">
        <v>4000</v>
      </c>
      <c r="G15" s="7"/>
      <c r="H15" s="7"/>
      <c r="I15" s="7"/>
      <c r="J15" s="38"/>
      <c r="K15" s="29" t="s">
        <v>26</v>
      </c>
    </row>
    <row r="16" spans="2:11" s="8" customFormat="1" ht="409.6" customHeight="1">
      <c r="B16" s="28">
        <v>4</v>
      </c>
      <c r="C16" s="29" t="s">
        <v>36</v>
      </c>
      <c r="D16" s="29" t="s">
        <v>37</v>
      </c>
      <c r="E16" s="30">
        <v>934530</v>
      </c>
      <c r="F16" s="30">
        <f>E16</f>
        <v>934530</v>
      </c>
      <c r="G16" s="7"/>
      <c r="H16" s="7"/>
      <c r="I16" s="7"/>
      <c r="J16" s="38"/>
      <c r="K16" s="29" t="s">
        <v>38</v>
      </c>
    </row>
    <row r="17" spans="2:12" s="42" customFormat="1" ht="77.45" customHeight="1">
      <c r="B17" s="41"/>
      <c r="C17" s="39"/>
      <c r="D17" s="43" t="s">
        <v>35</v>
      </c>
      <c r="E17" s="30">
        <f>SUM(E8:E16)</f>
        <v>10738530</v>
      </c>
      <c r="F17" s="30">
        <f>SUM(F8:F16)</f>
        <v>10738530</v>
      </c>
      <c r="G17" s="7"/>
      <c r="H17" s="7"/>
      <c r="I17" s="7"/>
      <c r="J17" s="39"/>
      <c r="K17" s="39"/>
    </row>
    <row r="18" spans="2:12" s="8" customFormat="1" ht="79.900000000000006" customHeight="1">
      <c r="B18" s="44" t="s">
        <v>14</v>
      </c>
      <c r="C18" s="45"/>
      <c r="D18" s="45"/>
      <c r="E18" s="45"/>
      <c r="F18" s="45"/>
      <c r="G18" s="45"/>
      <c r="H18" s="45"/>
      <c r="I18" s="45"/>
      <c r="J18" s="45"/>
      <c r="K18" s="46"/>
    </row>
    <row r="19" spans="2:12" s="8" customFormat="1" ht="212.25" customHeight="1">
      <c r="B19" s="25">
        <v>1</v>
      </c>
      <c r="C19" s="36" t="s">
        <v>15</v>
      </c>
      <c r="D19" s="36" t="s">
        <v>18</v>
      </c>
      <c r="E19" s="37" t="s">
        <v>16</v>
      </c>
      <c r="F19" s="26" t="str">
        <f>E19</f>
        <v xml:space="preserve">( +,-) 20 000 </v>
      </c>
      <c r="G19" s="21"/>
      <c r="H19" s="21"/>
      <c r="I19" s="21"/>
      <c r="J19" s="21"/>
      <c r="K19" s="36" t="s">
        <v>17</v>
      </c>
    </row>
    <row r="20" spans="2:12" s="8" customFormat="1" ht="312" customHeight="1">
      <c r="B20" s="28">
        <v>2</v>
      </c>
      <c r="C20" s="29" t="s">
        <v>28</v>
      </c>
      <c r="D20" s="29" t="s">
        <v>29</v>
      </c>
      <c r="E20" s="30" t="s">
        <v>19</v>
      </c>
      <c r="F20" s="30" t="str">
        <f>E20</f>
        <v>( +-) 3 647</v>
      </c>
      <c r="G20" s="32"/>
      <c r="H20" s="32"/>
      <c r="I20" s="32"/>
      <c r="J20" s="32"/>
      <c r="K20" s="29" t="s">
        <v>30</v>
      </c>
    </row>
    <row r="21" spans="2:12" s="8" customFormat="1" ht="332.25" customHeight="1">
      <c r="B21" s="28">
        <v>3</v>
      </c>
      <c r="C21" s="40" t="s">
        <v>31</v>
      </c>
      <c r="D21" s="29" t="s">
        <v>32</v>
      </c>
      <c r="E21" s="30" t="s">
        <v>33</v>
      </c>
      <c r="F21" s="30" t="str">
        <f>E21</f>
        <v>(+,-) 37 000</v>
      </c>
      <c r="G21" s="30"/>
      <c r="H21" s="30"/>
      <c r="I21" s="30"/>
      <c r="J21" s="30"/>
      <c r="K21" s="29" t="s">
        <v>34</v>
      </c>
    </row>
    <row r="22" spans="2:12" s="8" customFormat="1" ht="85.5" customHeight="1">
      <c r="B22" s="33"/>
      <c r="C22" s="15"/>
      <c r="D22" s="15"/>
      <c r="E22" s="34"/>
      <c r="F22" s="34"/>
      <c r="G22" s="31"/>
      <c r="H22" s="31"/>
      <c r="I22" s="31"/>
      <c r="J22" s="31"/>
      <c r="K22" s="35"/>
    </row>
    <row r="23" spans="2:12" ht="45.6" customHeight="1">
      <c r="B23" s="51" t="s">
        <v>12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</row>
    <row r="24" spans="2:12" ht="51.6" customHeight="1">
      <c r="B24" s="51" t="s">
        <v>13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2:12">
      <c r="C25" s="13"/>
      <c r="D25" s="20"/>
      <c r="E25" s="13"/>
      <c r="F25" s="13"/>
      <c r="G25" s="13"/>
      <c r="H25" s="13"/>
      <c r="I25" s="13"/>
      <c r="J25" s="13"/>
      <c r="L25" s="13"/>
    </row>
  </sheetData>
  <mergeCells count="15">
    <mergeCell ref="B24:L24"/>
    <mergeCell ref="B23:L23"/>
    <mergeCell ref="F8:F13"/>
    <mergeCell ref="K8:K13"/>
    <mergeCell ref="B8:B13"/>
    <mergeCell ref="C8:C13"/>
    <mergeCell ref="D8:D13"/>
    <mergeCell ref="E8:E13"/>
    <mergeCell ref="B18:K18"/>
    <mergeCell ref="B7:K7"/>
    <mergeCell ref="F1:K1"/>
    <mergeCell ref="B5:K5"/>
    <mergeCell ref="J6:K6"/>
    <mergeCell ref="E2:K2"/>
    <mergeCell ref="E3:K3"/>
  </mergeCells>
  <pageMargins left="0.32" right="0.23" top="0" bottom="0" header="0" footer="0.16"/>
  <pageSetup paperSize="9" scale="2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Зміни</vt:lpstr>
      <vt:lpstr>Зміни!Заголовки_для_печати</vt:lpstr>
      <vt:lpstr>Зміни!Область_печати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Finvid11</cp:lastModifiedBy>
  <cp:lastPrinted>2022-11-02T08:55:43Z</cp:lastPrinted>
  <dcterms:created xsi:type="dcterms:W3CDTF">2018-03-12T13:27:15Z</dcterms:created>
  <dcterms:modified xsi:type="dcterms:W3CDTF">2022-11-04T06:04:40Z</dcterms:modified>
</cp:coreProperties>
</file>