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141" sheetId="6" r:id="rId1"/>
  </sheets>
  <definedNames>
    <definedName name="_xlnm.Print_Area" localSheetId="0">'Додаток2 КПК0212141'!$A$1:$BY$229</definedName>
  </definedNames>
  <calcPr calcId="162913"/>
</workbook>
</file>

<file path=xl/calcChain.xml><?xml version="1.0" encoding="utf-8"?>
<calcChain xmlns="http://schemas.openxmlformats.org/spreadsheetml/2006/main">
  <c r="BH205" i="6" l="1"/>
  <c r="AT205" i="6"/>
  <c r="AJ205" i="6"/>
  <c r="BH204" i="6"/>
  <c r="AT204" i="6"/>
  <c r="AJ204" i="6"/>
  <c r="BG195" i="6"/>
  <c r="AQ195" i="6"/>
  <c r="BG194" i="6"/>
  <c r="AQ194" i="6"/>
  <c r="AZ171" i="6"/>
  <c r="AK171" i="6"/>
  <c r="AZ170" i="6"/>
  <c r="AK170" i="6"/>
  <c r="BO162" i="6"/>
  <c r="AZ162" i="6"/>
  <c r="AK162" i="6"/>
  <c r="BO161" i="6"/>
  <c r="AZ161" i="6"/>
  <c r="AK161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<sst xmlns="http://schemas.openxmlformats.org/spreadsheetml/2006/main" count="707" uniqueCount="257">
  <si>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</si>
  <si>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</si>
  <si>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</si>
  <si>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</si>
  <si>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</si>
  <si>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</si>
  <si>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</si>
  <si>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</si>
  <si>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</si>
  <si>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</si>
  <si>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</si>
  <si>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</si>
  <si>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</si>
  <si>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</si>
  <si>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</si>
  <si>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</si>
  <si>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</si>
  <si>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</si>
  <si>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</si>
  <si>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</si>
  <si>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</si>
  <si>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</si>
  <si>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</si>
  <si>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</si>
  <si>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</si>
  <si>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</si>
  <si>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</si>
  <si>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</si>
  <si>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</si>
  <si>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</si>
  <si>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</si>
  <si>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</si>
  <si>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</si>
  <si>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</si>
  <si>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</si>
  <si>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</si>
  <si>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</si>
  <si>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</si>
  <si>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</si>
  <si>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</si>
  <si>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</si>
  <si>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</si>
  <si>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</si>
  <si>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</si>
  <si>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</si>
  <si>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</si>
  <si>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</si>
  <si>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</si>
  <si>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</si>
  <si>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</si>
  <si>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</si>
  <si>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</si>
  <si>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</si>
  <si>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</si>
  <si>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</si>
  <si>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</si>
  <si>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</si>
  <si>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</si>
  <si>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</si>
  <si>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</si>
  <si>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</si>
  <si>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</si>
  <si>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</si>
  <si>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</si>
  <si>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</si>
  <si>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</si>
  <si>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</si>
  <si>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</si>
  <si>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</si>
  <si>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</si>
  <si>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</si>
  <si>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</si>
  <si>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</si>
  <si>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</si>
  <si>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</si>
  <si>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</si>
  <si>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</si>
  <si>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</si>
  <si>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</si>
  <si>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</si>
  <si>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</si>
  <si>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</si>
  <si>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</si>
  <si>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</si>
  <si>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</si>
  <si>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</si>
  <si>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</si>
  <si>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</si>
  <si>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</si>
  <si>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</si>
  <si>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</si>
  <si>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</si>
  <si>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</si>
  <si>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</si>
  <si>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</si>
  <si>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</si>
  <si>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</si>
  <si>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</si>
  <si>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</si>
  <si>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</si>
  <si>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</si>
  <si>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</si>
  <si>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</si>
  <si>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</si>
  <si>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</si>
  <si>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</si>
  <si>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</si>
  <si>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</si>
  <si>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</si>
  <si>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</si>
  <si>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</si>
  <si>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</si>
  <si>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</si>
  <si>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</si>
  <si>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</si>
  <si>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</si>
  <si>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</si>
  <si>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</si>
  <si>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</si>
  <si>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</si>
  <si>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</si>
  <si>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</si>
  <si>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</si>
  <si>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</si>
  <si>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</si>
  <si>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</si>
  <si>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</si>
  <si>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</si>
  <si>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</si>
  <si>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</si>
  <si>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</si>
  <si>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</si>
  <si>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</si>
  <si>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</si>
  <si>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</si>
  <si>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</si>
  <si>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</si>
  <si>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</si>
  <si>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</si>
  <si>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</si>
  <si>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</si>
  <si>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</si>
  <si>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</si>
  <si>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</si>
  <si>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</si>
  <si>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</si>
  <si>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</si>
  <si>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</si>
  <si>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</si>
  <si>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</si>
  <si>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</si>
  <si>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</si>
  <si>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</si>
  <si>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</si>
  <si>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</si>
  <si>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</si>
  <si>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</si>
  <si>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</si>
  <si>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</si>
  <si>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</si>
  <si>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</si>
  <si>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</si>
  <si>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</si>
  <si>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</si>
  <si>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</si>
  <si>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</si>
  <si>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</si>
  <si>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</si>
  <si>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</si>
  <si>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</si>
  <si>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</si>
  <si>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</si>
  <si>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</si>
  <si>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</si>
  <si>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</si>
  <si>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Профілактика сказу постраждалих від укусів тварин ( не допущення захворювання) (КНП "Ніжинська міська ЦМЛ ім.М.Галицького")</t>
  </si>
  <si>
    <t>затрат</t>
  </si>
  <si>
    <t xml:space="preserve">formula=RC[-16]+RC[-8]                          </t>
  </si>
  <si>
    <t>видатки на забезпечення медикаментами на імунопрофілактику</t>
  </si>
  <si>
    <t>грн.</t>
  </si>
  <si>
    <t>рішення міської ради</t>
  </si>
  <si>
    <t>кількість діючих програм по імунопрофілактиці інфекційних захворювань</t>
  </si>
  <si>
    <t>од.</t>
  </si>
  <si>
    <t>продукту</t>
  </si>
  <si>
    <t>кількість хворих забезпечених медикаментами на імунопрофілактику</t>
  </si>
  <si>
    <t>осіб</t>
  </si>
  <si>
    <t>дані медичного обліку</t>
  </si>
  <si>
    <t>з них жінок</t>
  </si>
  <si>
    <t xml:space="preserve">         чоловіків</t>
  </si>
  <si>
    <t>кількість прийнятих рішень</t>
  </si>
  <si>
    <t>журнал реєстрації рішень виконкому</t>
  </si>
  <si>
    <t>ефективності</t>
  </si>
  <si>
    <t>середні витрати на одного хворого</t>
  </si>
  <si>
    <t>розрахунок (обсяг видатків /кількість хворих забезпечених медикаментами на імунопрофілактику)</t>
  </si>
  <si>
    <t>забезпеченість медикаментами на імунопрофілактику порівняно з минулим роком</t>
  </si>
  <si>
    <t>відс.</t>
  </si>
  <si>
    <t>розрахунок (обсяг видатків на поточний рік/обсяг видатків за попередній рік129585*100)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</si>
  <si>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</si>
  <si>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</si>
  <si>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</si>
  <si>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</t>
  </si>
  <si>
    <t>Недопущення дебіторської та кредиторської заборгованостей</t>
  </si>
  <si>
    <t>У 2021 році виконано всі завданя програм, у 2022 році очікується виконання всіх заходів програми. В 2023-2025 роках планується  продовжувати  дану тенденцію.</t>
  </si>
  <si>
    <t>Запобігання розвитку у жінок та чоловіків таких небезпечних хвороб, як сказ ( має 100% летальність) та правець, щляхом забезпечення профілактичних заходів</t>
  </si>
  <si>
    <t>Профілактика сказу постраждалих від укусів тварин (не допущення захворювання)</t>
  </si>
  <si>
    <t>Конституція України, Бюджетний кодекс України, Закон України «Про публічні закупівлі» від 25.12.2015 №922-У111, Закон України «Про захист населення від інфекційних хвороб» від 06.04.2000 р. №1645-ІІІ (зі змінами), Наказ МОЗ від 16.09.2011 р.  № 595 «Про порядок проведення профілактичних щеплень в Україні та контроль якості й обігу медичних і імунобіологічних препаратів»,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</si>
  <si>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</si>
  <si>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</si>
  <si>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</si>
  <si>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</si>
  <si>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</si>
  <si>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</si>
  <si>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</si>
  <si>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</si>
  <si>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</si>
  <si>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</si>
  <si>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</si>
  <si>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</si>
  <si>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</si>
  <si>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</si>
  <si>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</si>
  <si>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</si>
  <si>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</si>
  <si>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</si>
  <si>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</si>
  <si>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</si>
  <si>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</si>
  <si>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</si>
  <si>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</si>
  <si>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</si>
  <si>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</si>
  <si>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</si>
  <si>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</si>
  <si>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</si>
  <si>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</si>
  <si>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</si>
  <si>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</si>
  <si>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</si>
  <si>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</si>
  <si>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</si>
  <si>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</si>
  <si>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</si>
  <si>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</si>
  <si>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</si>
  <si>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</si>
  <si>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</si>
  <si>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</si>
  <si>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</si>
  <si>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</si>
  <si>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</si>
  <si>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</si>
  <si>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(0)(2)(1)(2)(1)(4)(1)</t>
  </si>
  <si>
    <t>(2)(1)(4)(1)</t>
  </si>
  <si>
    <t>(0)(7)(6)(3)</t>
  </si>
  <si>
    <t>Програми і централізовані заходи з імунопрофілактики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</si>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</sst>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0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255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254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203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204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6" t="s">
        <v>205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129584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129584</v>
      </c>
      <c r="AJ30" s="97"/>
      <c r="AK30" s="97"/>
      <c r="AL30" s="97"/>
      <c r="AM30" s="98"/>
      <c r="AN30" s="96">
        <v>53500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53500</v>
      </c>
      <c r="BC30" s="97"/>
      <c r="BD30" s="97"/>
      <c r="BE30" s="97"/>
      <c r="BF30" s="98"/>
      <c r="BG30" s="96">
        <v>40000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129584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129584</v>
      </c>
      <c r="AJ31" s="105"/>
      <c r="AK31" s="105"/>
      <c r="AL31" s="105"/>
      <c r="AM31" s="106"/>
      <c r="AN31" s="104">
        <v>53500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53500</v>
      </c>
      <c r="BC31" s="105"/>
      <c r="BD31" s="105"/>
      <c r="BE31" s="105"/>
      <c r="BF31" s="106"/>
      <c r="BG31" s="104">
        <v>40000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40000</v>
      </c>
      <c r="BV31" s="105"/>
      <c r="BW31" s="105"/>
      <c r="BX31" s="105"/>
      <c r="BY31" s="106"/>
    </row>
    <row r="33" spans="1:79" ht="14.25" customHeight="1" x14ac:dyDescent="0.2">
      <c r="A33" s="79" t="s">
        <v>240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232830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232830</v>
      </c>
      <c r="AN39" s="97"/>
      <c r="AO39" s="97"/>
      <c r="AP39" s="97"/>
      <c r="AQ39" s="98"/>
      <c r="AR39" s="96">
        <v>302680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302680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232830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232830</v>
      </c>
      <c r="AN40" s="105"/>
      <c r="AO40" s="105"/>
      <c r="AP40" s="105"/>
      <c r="AQ40" s="106"/>
      <c r="AR40" s="104">
        <v>302680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302680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129584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129584</v>
      </c>
      <c r="AJ50" s="97"/>
      <c r="AK50" s="97"/>
      <c r="AL50" s="97"/>
      <c r="AM50" s="98"/>
      <c r="AN50" s="96">
        <v>53500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53500</v>
      </c>
      <c r="BC50" s="97"/>
      <c r="BD50" s="97"/>
      <c r="BE50" s="97"/>
      <c r="BF50" s="98"/>
      <c r="BG50" s="96">
        <v>40000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40000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129584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129584</v>
      </c>
      <c r="AJ51" s="105"/>
      <c r="AK51" s="105"/>
      <c r="AL51" s="105"/>
      <c r="AM51" s="106"/>
      <c r="AN51" s="104">
        <v>53500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53500</v>
      </c>
      <c r="BC51" s="105"/>
      <c r="BD51" s="105"/>
      <c r="BE51" s="105"/>
      <c r="BF51" s="106"/>
      <c r="BG51" s="104">
        <v>40000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40000</v>
      </c>
      <c r="BV51" s="105"/>
      <c r="BW51" s="105"/>
      <c r="BX51" s="105"/>
      <c r="BY51" s="106"/>
    </row>
    <row r="53" spans="1:79" ht="14.25" customHeight="1" x14ac:dyDescent="0.2">
      <c r="A53" s="29" t="s">
        <v>227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215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218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225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236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241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232830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232830</v>
      </c>
      <c r="AN67" s="97"/>
      <c r="AO67" s="97"/>
      <c r="AP67" s="97"/>
      <c r="AQ67" s="98"/>
      <c r="AR67" s="96">
        <v>302680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302680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232830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232830</v>
      </c>
      <c r="AN68" s="105"/>
      <c r="AO68" s="105"/>
      <c r="AP68" s="105"/>
      <c r="AQ68" s="106"/>
      <c r="AR68" s="104">
        <v>302680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302680</v>
      </c>
      <c r="BH68" s="103"/>
      <c r="BI68" s="103"/>
      <c r="BJ68" s="103"/>
      <c r="BK68" s="103"/>
    </row>
    <row r="70" spans="1:79" ht="14.25" customHeight="1" x14ac:dyDescent="0.2">
      <c r="A70" s="29" t="s">
        <v>243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236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241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228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215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218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225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129584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129584</v>
      </c>
      <c r="AJ86" s="97"/>
      <c r="AK86" s="97"/>
      <c r="AL86" s="97"/>
      <c r="AM86" s="98"/>
      <c r="AN86" s="96">
        <v>53500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53500</v>
      </c>
      <c r="BC86" s="97"/>
      <c r="BD86" s="97"/>
      <c r="BE86" s="97"/>
      <c r="BF86" s="98"/>
      <c r="BG86" s="96">
        <v>40000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40000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129584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129584</v>
      </c>
      <c r="AJ87" s="105"/>
      <c r="AK87" s="105"/>
      <c r="AL87" s="105"/>
      <c r="AM87" s="106"/>
      <c r="AN87" s="104">
        <v>53500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53500</v>
      </c>
      <c r="BC87" s="105"/>
      <c r="BD87" s="105"/>
      <c r="BE87" s="105"/>
      <c r="BF87" s="106"/>
      <c r="BG87" s="104">
        <v>40000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40000</v>
      </c>
      <c r="BV87" s="105"/>
      <c r="BW87" s="105"/>
      <c r="BX87" s="105"/>
      <c r="BY87" s="106"/>
    </row>
    <row r="89" spans="1:79" ht="14.25" customHeight="1" x14ac:dyDescent="0.2">
      <c r="A89" s="29" t="s">
        <v>244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214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236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241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232830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232830</v>
      </c>
      <c r="AK95" s="110"/>
      <c r="AL95" s="110"/>
      <c r="AM95" s="110"/>
      <c r="AN95" s="110"/>
      <c r="AO95" s="95">
        <v>302680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302680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232830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232830</v>
      </c>
      <c r="AK96" s="85"/>
      <c r="AL96" s="85"/>
      <c r="AM96" s="85"/>
      <c r="AN96" s="85"/>
      <c r="AO96" s="103">
        <v>302680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302680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229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215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218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225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129584.49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129584.49</v>
      </c>
      <c r="AQ106" s="115"/>
      <c r="AR106" s="115"/>
      <c r="AS106" s="115"/>
      <c r="AT106" s="115"/>
      <c r="AU106" s="115">
        <v>53500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53500</v>
      </c>
      <c r="BF106" s="115"/>
      <c r="BG106" s="115"/>
      <c r="BH106" s="115"/>
      <c r="BI106" s="115"/>
      <c r="BJ106" s="115">
        <v>40000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40000</v>
      </c>
      <c r="BU106" s="115"/>
      <c r="BV106" s="115"/>
      <c r="BW106" s="115"/>
      <c r="BX106" s="115"/>
    </row>
    <row r="107" spans="1:79" s="99" customFormat="1" ht="45" customHeight="1" x14ac:dyDescent="0.2">
      <c r="A107" s="89">
        <v>2</v>
      </c>
      <c r="B107" s="90"/>
      <c r="C107" s="90"/>
      <c r="D107" s="114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182</v>
      </c>
      <c r="R107" s="27"/>
      <c r="S107" s="27"/>
      <c r="T107" s="27"/>
      <c r="U107" s="27"/>
      <c r="V107" s="114" t="s">
        <v>180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5">
        <v>1</v>
      </c>
      <c r="AG107" s="115"/>
      <c r="AH107" s="115"/>
      <c r="AI107" s="115"/>
      <c r="AJ107" s="115"/>
      <c r="AK107" s="115">
        <v>0</v>
      </c>
      <c r="AL107" s="115"/>
      <c r="AM107" s="115"/>
      <c r="AN107" s="115"/>
      <c r="AO107" s="115"/>
      <c r="AP107" s="115">
        <v>1</v>
      </c>
      <c r="AQ107" s="115"/>
      <c r="AR107" s="115"/>
      <c r="AS107" s="115"/>
      <c r="AT107" s="115"/>
      <c r="AU107" s="115">
        <v>1</v>
      </c>
      <c r="AV107" s="115"/>
      <c r="AW107" s="115"/>
      <c r="AX107" s="115"/>
      <c r="AY107" s="115"/>
      <c r="AZ107" s="115">
        <v>0</v>
      </c>
      <c r="BA107" s="115"/>
      <c r="BB107" s="115"/>
      <c r="BC107" s="115"/>
      <c r="BD107" s="115"/>
      <c r="BE107" s="115">
        <v>1</v>
      </c>
      <c r="BF107" s="115"/>
      <c r="BG107" s="115"/>
      <c r="BH107" s="115"/>
      <c r="BI107" s="115"/>
      <c r="BJ107" s="115">
        <v>1</v>
      </c>
      <c r="BK107" s="115"/>
      <c r="BL107" s="115"/>
      <c r="BM107" s="115"/>
      <c r="BN107" s="115"/>
      <c r="BO107" s="115">
        <v>0</v>
      </c>
      <c r="BP107" s="115"/>
      <c r="BQ107" s="115"/>
      <c r="BR107" s="115"/>
      <c r="BS107" s="115"/>
      <c r="BT107" s="115">
        <v>1</v>
      </c>
      <c r="BU107" s="115"/>
      <c r="BV107" s="115"/>
      <c r="BW107" s="115"/>
      <c r="BX107" s="115"/>
    </row>
    <row r="108" spans="1:79" s="6" customFormat="1" ht="15" customHeight="1" x14ac:dyDescent="0.2">
      <c r="A108" s="86">
        <v>0</v>
      </c>
      <c r="B108" s="87"/>
      <c r="C108" s="87"/>
      <c r="D108" s="113" t="s">
        <v>183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/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</row>
    <row r="109" spans="1:79" s="99" customFormat="1" ht="42.75" customHeight="1" x14ac:dyDescent="0.2">
      <c r="A109" s="89">
        <v>3</v>
      </c>
      <c r="B109" s="90"/>
      <c r="C109" s="90"/>
      <c r="D109" s="114" t="s">
        <v>184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185</v>
      </c>
      <c r="R109" s="27"/>
      <c r="S109" s="27"/>
      <c r="T109" s="27"/>
      <c r="U109" s="27"/>
      <c r="V109" s="114" t="s">
        <v>186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31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31</v>
      </c>
      <c r="AQ109" s="115"/>
      <c r="AR109" s="115"/>
      <c r="AS109" s="115"/>
      <c r="AT109" s="115"/>
      <c r="AU109" s="115">
        <v>76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76</v>
      </c>
      <c r="BF109" s="115"/>
      <c r="BG109" s="115"/>
      <c r="BH109" s="115"/>
      <c r="BI109" s="115"/>
      <c r="BJ109" s="115">
        <v>29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29</v>
      </c>
      <c r="BU109" s="115"/>
      <c r="BV109" s="115"/>
      <c r="BW109" s="115"/>
      <c r="BX109" s="115"/>
    </row>
    <row r="110" spans="1:79" s="99" customFormat="1" ht="15" customHeight="1" x14ac:dyDescent="0.2">
      <c r="A110" s="89">
        <v>4</v>
      </c>
      <c r="B110" s="90"/>
      <c r="C110" s="90"/>
      <c r="D110" s="114" t="s">
        <v>187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185</v>
      </c>
      <c r="R110" s="27"/>
      <c r="S110" s="27"/>
      <c r="T110" s="27"/>
      <c r="U110" s="27"/>
      <c r="V110" s="114" t="s">
        <v>186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15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15</v>
      </c>
      <c r="AQ110" s="115"/>
      <c r="AR110" s="115"/>
      <c r="AS110" s="115"/>
      <c r="AT110" s="115"/>
      <c r="AU110" s="115">
        <v>25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25</v>
      </c>
      <c r="BF110" s="115"/>
      <c r="BG110" s="115"/>
      <c r="BH110" s="115"/>
      <c r="BI110" s="115"/>
      <c r="BJ110" s="115">
        <v>16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16</v>
      </c>
      <c r="BU110" s="115"/>
      <c r="BV110" s="115"/>
      <c r="BW110" s="115"/>
      <c r="BX110" s="115"/>
    </row>
    <row r="111" spans="1:79" s="99" customFormat="1" ht="15" customHeight="1" x14ac:dyDescent="0.2">
      <c r="A111" s="89">
        <v>5</v>
      </c>
      <c r="B111" s="90"/>
      <c r="C111" s="90"/>
      <c r="D111" s="114" t="s">
        <v>188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185</v>
      </c>
      <c r="R111" s="27"/>
      <c r="S111" s="27"/>
      <c r="T111" s="27"/>
      <c r="U111" s="27"/>
      <c r="V111" s="114" t="s">
        <v>186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16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16</v>
      </c>
      <c r="AQ111" s="115"/>
      <c r="AR111" s="115"/>
      <c r="AS111" s="115"/>
      <c r="AT111" s="115"/>
      <c r="AU111" s="115">
        <v>51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51</v>
      </c>
      <c r="BF111" s="115"/>
      <c r="BG111" s="115"/>
      <c r="BH111" s="115"/>
      <c r="BI111" s="115"/>
      <c r="BJ111" s="115">
        <v>13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13</v>
      </c>
      <c r="BU111" s="115"/>
      <c r="BV111" s="115"/>
      <c r="BW111" s="115"/>
      <c r="BX111" s="115"/>
    </row>
    <row r="112" spans="1:79" s="99" customFormat="1" ht="30" customHeight="1" x14ac:dyDescent="0.2">
      <c r="A112" s="89">
        <v>6</v>
      </c>
      <c r="B112" s="90"/>
      <c r="C112" s="90"/>
      <c r="D112" s="114" t="s">
        <v>189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190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1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1</v>
      </c>
      <c r="AQ112" s="115"/>
      <c r="AR112" s="115"/>
      <c r="AS112" s="115"/>
      <c r="AT112" s="115"/>
      <c r="AU112" s="115">
        <v>1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</v>
      </c>
      <c r="BF112" s="115"/>
      <c r="BG112" s="115"/>
      <c r="BH112" s="115"/>
      <c r="BI112" s="115"/>
      <c r="BJ112" s="115">
        <v>1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191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71.25" customHeight="1" x14ac:dyDescent="0.2">
      <c r="A114" s="89">
        <v>7</v>
      </c>
      <c r="B114" s="90"/>
      <c r="C114" s="90"/>
      <c r="D114" s="114" t="s">
        <v>192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179</v>
      </c>
      <c r="R114" s="27"/>
      <c r="S114" s="27"/>
      <c r="T114" s="27"/>
      <c r="U114" s="27"/>
      <c r="V114" s="114" t="s">
        <v>193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4180.1499999999996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4180.1499999999996</v>
      </c>
      <c r="AQ114" s="115"/>
      <c r="AR114" s="115"/>
      <c r="AS114" s="115"/>
      <c r="AT114" s="115"/>
      <c r="AU114" s="115">
        <v>704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704</v>
      </c>
      <c r="BF114" s="115"/>
      <c r="BG114" s="115"/>
      <c r="BH114" s="115"/>
      <c r="BI114" s="115"/>
      <c r="BJ114" s="115">
        <v>1379.3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1379.3</v>
      </c>
      <c r="BU114" s="115"/>
      <c r="BV114" s="115"/>
      <c r="BW114" s="115"/>
      <c r="BX114" s="115"/>
    </row>
    <row r="115" spans="1:79" s="99" customFormat="1" ht="45" customHeight="1" x14ac:dyDescent="0.2">
      <c r="A115" s="89">
        <v>8</v>
      </c>
      <c r="B115" s="90"/>
      <c r="C115" s="90"/>
      <c r="D115" s="114" t="s">
        <v>194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195</v>
      </c>
      <c r="R115" s="27"/>
      <c r="S115" s="27"/>
      <c r="T115" s="27"/>
      <c r="U115" s="27"/>
      <c r="V115" s="114" t="s">
        <v>196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259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259</v>
      </c>
      <c r="AQ115" s="115"/>
      <c r="AR115" s="115"/>
      <c r="AS115" s="115"/>
      <c r="AT115" s="115"/>
      <c r="AU115" s="115">
        <v>41.29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41.29</v>
      </c>
      <c r="BF115" s="115"/>
      <c r="BG115" s="115"/>
      <c r="BH115" s="115"/>
      <c r="BI115" s="115"/>
      <c r="BJ115" s="115">
        <v>74.77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74.77</v>
      </c>
      <c r="BU115" s="115"/>
      <c r="BV115" s="115"/>
      <c r="BW115" s="115"/>
      <c r="BX115" s="115"/>
    </row>
    <row r="117" spans="1:79" ht="14.25" customHeight="1" x14ac:dyDescent="0.2">
      <c r="A117" s="29" t="s">
        <v>245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</row>
    <row r="118" spans="1:79" ht="23.1" customHeight="1" x14ac:dyDescent="0.2">
      <c r="A118" s="54" t="s">
        <v>6</v>
      </c>
      <c r="B118" s="55"/>
      <c r="C118" s="55"/>
      <c r="D118" s="27" t="s">
        <v>9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8</v>
      </c>
      <c r="R118" s="27"/>
      <c r="S118" s="27"/>
      <c r="T118" s="27"/>
      <c r="U118" s="27"/>
      <c r="V118" s="27" t="s">
        <v>7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36" t="s">
        <v>236</v>
      </c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8"/>
      <c r="AU118" s="36" t="s">
        <v>241</v>
      </c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8"/>
    </row>
    <row r="119" spans="1:79" ht="28.5" customHeight="1" x14ac:dyDescent="0.2">
      <c r="A119" s="57"/>
      <c r="B119" s="58"/>
      <c r="C119" s="58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 t="s">
        <v>4</v>
      </c>
      <c r="AG119" s="27"/>
      <c r="AH119" s="27"/>
      <c r="AI119" s="27"/>
      <c r="AJ119" s="27"/>
      <c r="AK119" s="27" t="s">
        <v>3</v>
      </c>
      <c r="AL119" s="27"/>
      <c r="AM119" s="27"/>
      <c r="AN119" s="27"/>
      <c r="AO119" s="27"/>
      <c r="AP119" s="27" t="s">
        <v>123</v>
      </c>
      <c r="AQ119" s="27"/>
      <c r="AR119" s="27"/>
      <c r="AS119" s="27"/>
      <c r="AT119" s="27"/>
      <c r="AU119" s="27" t="s">
        <v>4</v>
      </c>
      <c r="AV119" s="27"/>
      <c r="AW119" s="27"/>
      <c r="AX119" s="27"/>
      <c r="AY119" s="27"/>
      <c r="AZ119" s="27" t="s">
        <v>3</v>
      </c>
      <c r="BA119" s="27"/>
      <c r="BB119" s="27"/>
      <c r="BC119" s="27"/>
      <c r="BD119" s="27"/>
      <c r="BE119" s="27" t="s">
        <v>90</v>
      </c>
      <c r="BF119" s="27"/>
      <c r="BG119" s="27"/>
      <c r="BH119" s="27"/>
      <c r="BI119" s="27"/>
    </row>
    <row r="120" spans="1:79" ht="15" customHeight="1" x14ac:dyDescent="0.2">
      <c r="A120" s="36">
        <v>1</v>
      </c>
      <c r="B120" s="37"/>
      <c r="C120" s="37"/>
      <c r="D120" s="27">
        <v>2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>
        <v>3</v>
      </c>
      <c r="R120" s="27"/>
      <c r="S120" s="27"/>
      <c r="T120" s="27"/>
      <c r="U120" s="27"/>
      <c r="V120" s="27">
        <v>4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7">
        <v>5</v>
      </c>
      <c r="AG120" s="27"/>
      <c r="AH120" s="27"/>
      <c r="AI120" s="27"/>
      <c r="AJ120" s="27"/>
      <c r="AK120" s="27">
        <v>6</v>
      </c>
      <c r="AL120" s="27"/>
      <c r="AM120" s="27"/>
      <c r="AN120" s="27"/>
      <c r="AO120" s="27"/>
      <c r="AP120" s="27">
        <v>7</v>
      </c>
      <c r="AQ120" s="27"/>
      <c r="AR120" s="27"/>
      <c r="AS120" s="27"/>
      <c r="AT120" s="27"/>
      <c r="AU120" s="27">
        <v>8</v>
      </c>
      <c r="AV120" s="27"/>
      <c r="AW120" s="27"/>
      <c r="AX120" s="27"/>
      <c r="AY120" s="27"/>
      <c r="AZ120" s="27">
        <v>9</v>
      </c>
      <c r="BA120" s="27"/>
      <c r="BB120" s="27"/>
      <c r="BC120" s="27"/>
      <c r="BD120" s="27"/>
      <c r="BE120" s="27">
        <v>10</v>
      </c>
      <c r="BF120" s="27"/>
      <c r="BG120" s="27"/>
      <c r="BH120" s="27"/>
      <c r="BI120" s="27"/>
    </row>
    <row r="121" spans="1:79" ht="15.75" hidden="1" customHeight="1" x14ac:dyDescent="0.2">
      <c r="A121" s="39" t="s">
        <v>154</v>
      </c>
      <c r="B121" s="40"/>
      <c r="C121" s="40"/>
      <c r="D121" s="27" t="s">
        <v>57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70</v>
      </c>
      <c r="R121" s="27"/>
      <c r="S121" s="27"/>
      <c r="T121" s="27"/>
      <c r="U121" s="27"/>
      <c r="V121" s="27" t="s">
        <v>71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6" t="s">
        <v>107</v>
      </c>
      <c r="AG121" s="26"/>
      <c r="AH121" s="26"/>
      <c r="AI121" s="26"/>
      <c r="AJ121" s="26"/>
      <c r="AK121" s="30" t="s">
        <v>108</v>
      </c>
      <c r="AL121" s="30"/>
      <c r="AM121" s="30"/>
      <c r="AN121" s="30"/>
      <c r="AO121" s="30"/>
      <c r="AP121" s="50" t="s">
        <v>177</v>
      </c>
      <c r="AQ121" s="50"/>
      <c r="AR121" s="50"/>
      <c r="AS121" s="50"/>
      <c r="AT121" s="50"/>
      <c r="AU121" s="26" t="s">
        <v>109</v>
      </c>
      <c r="AV121" s="26"/>
      <c r="AW121" s="26"/>
      <c r="AX121" s="26"/>
      <c r="AY121" s="26"/>
      <c r="AZ121" s="30" t="s">
        <v>110</v>
      </c>
      <c r="BA121" s="30"/>
      <c r="BB121" s="30"/>
      <c r="BC121" s="30"/>
      <c r="BD121" s="30"/>
      <c r="BE121" s="50" t="s">
        <v>177</v>
      </c>
      <c r="BF121" s="50"/>
      <c r="BG121" s="50"/>
      <c r="BH121" s="50"/>
      <c r="BI121" s="50"/>
      <c r="CA121" t="s">
        <v>39</v>
      </c>
    </row>
    <row r="122" spans="1:79" s="6" customFormat="1" ht="14.25" x14ac:dyDescent="0.2">
      <c r="A122" s="86">
        <v>0</v>
      </c>
      <c r="B122" s="87"/>
      <c r="C122" s="87"/>
      <c r="D122" s="111" t="s">
        <v>176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CA122" s="6" t="s">
        <v>40</v>
      </c>
    </row>
    <row r="123" spans="1:79" s="99" customFormat="1" ht="42.75" customHeight="1" x14ac:dyDescent="0.2">
      <c r="A123" s="89">
        <v>1</v>
      </c>
      <c r="B123" s="90"/>
      <c r="C123" s="90"/>
      <c r="D123" s="114" t="s">
        <v>178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179</v>
      </c>
      <c r="R123" s="27"/>
      <c r="S123" s="27"/>
      <c r="T123" s="27"/>
      <c r="U123" s="27"/>
      <c r="V123" s="114" t="s">
        <v>180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232830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232830</v>
      </c>
      <c r="AQ123" s="115"/>
      <c r="AR123" s="115"/>
      <c r="AS123" s="115"/>
      <c r="AT123" s="115"/>
      <c r="AU123" s="115">
        <v>302680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302680</v>
      </c>
      <c r="BF123" s="115"/>
      <c r="BG123" s="115"/>
      <c r="BH123" s="115"/>
      <c r="BI123" s="115"/>
    </row>
    <row r="124" spans="1:79" s="99" customFormat="1" ht="45" customHeight="1" x14ac:dyDescent="0.2">
      <c r="A124" s="89">
        <v>2</v>
      </c>
      <c r="B124" s="90"/>
      <c r="C124" s="90"/>
      <c r="D124" s="114" t="s">
        <v>181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182</v>
      </c>
      <c r="R124" s="27"/>
      <c r="S124" s="27"/>
      <c r="T124" s="27"/>
      <c r="U124" s="27"/>
      <c r="V124" s="114" t="s">
        <v>180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</v>
      </c>
      <c r="AQ124" s="115"/>
      <c r="AR124" s="115"/>
      <c r="AS124" s="115"/>
      <c r="AT124" s="115"/>
      <c r="AU124" s="115">
        <v>1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1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183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184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185</v>
      </c>
      <c r="R126" s="27"/>
      <c r="S126" s="27"/>
      <c r="T126" s="27"/>
      <c r="U126" s="27"/>
      <c r="V126" s="114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130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130</v>
      </c>
      <c r="AQ126" s="115"/>
      <c r="AR126" s="115"/>
      <c r="AS126" s="115"/>
      <c r="AT126" s="115"/>
      <c r="AU126" s="115">
        <v>130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130</v>
      </c>
      <c r="BF126" s="115"/>
      <c r="BG126" s="115"/>
      <c r="BH126" s="115"/>
      <c r="BI126" s="115"/>
    </row>
    <row r="127" spans="1:79" s="99" customFormat="1" ht="15" customHeight="1" x14ac:dyDescent="0.2">
      <c r="A127" s="89">
        <v>4</v>
      </c>
      <c r="B127" s="90"/>
      <c r="C127" s="90"/>
      <c r="D127" s="114" t="s">
        <v>187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185</v>
      </c>
      <c r="R127" s="27"/>
      <c r="S127" s="27"/>
      <c r="T127" s="27"/>
      <c r="U127" s="27"/>
      <c r="V127" s="114" t="s">
        <v>186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70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70</v>
      </c>
      <c r="AQ127" s="115"/>
      <c r="AR127" s="115"/>
      <c r="AS127" s="115"/>
      <c r="AT127" s="115"/>
      <c r="AU127" s="115">
        <v>70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70</v>
      </c>
      <c r="BF127" s="115"/>
      <c r="BG127" s="115"/>
      <c r="BH127" s="115"/>
      <c r="BI127" s="115"/>
    </row>
    <row r="128" spans="1:79" s="99" customFormat="1" ht="15" customHeight="1" x14ac:dyDescent="0.2">
      <c r="A128" s="89">
        <v>5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185</v>
      </c>
      <c r="R128" s="27"/>
      <c r="S128" s="27"/>
      <c r="T128" s="27"/>
      <c r="U128" s="27"/>
      <c r="V128" s="114" t="s">
        <v>186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60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60</v>
      </c>
      <c r="AQ128" s="115"/>
      <c r="AR128" s="115"/>
      <c r="AS128" s="115"/>
      <c r="AT128" s="115"/>
      <c r="AU128" s="115">
        <v>60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60</v>
      </c>
      <c r="BF128" s="115"/>
      <c r="BG128" s="115"/>
      <c r="BH128" s="115"/>
      <c r="BI128" s="115"/>
    </row>
    <row r="129" spans="1:79" s="99" customFormat="1" ht="30" customHeight="1" x14ac:dyDescent="0.2">
      <c r="A129" s="89">
        <v>6</v>
      </c>
      <c r="B129" s="90"/>
      <c r="C129" s="90"/>
      <c r="D129" s="114" t="s">
        <v>189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182</v>
      </c>
      <c r="R129" s="27"/>
      <c r="S129" s="27"/>
      <c r="T129" s="27"/>
      <c r="U129" s="27"/>
      <c r="V129" s="114" t="s">
        <v>190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9" s="6" customFormat="1" ht="14.25" x14ac:dyDescent="0.2">
      <c r="A130" s="86">
        <v>0</v>
      </c>
      <c r="B130" s="87"/>
      <c r="C130" s="87"/>
      <c r="D130" s="113" t="s">
        <v>191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99" customFormat="1" ht="71.25" customHeight="1" x14ac:dyDescent="0.2">
      <c r="A131" s="89">
        <v>7</v>
      </c>
      <c r="B131" s="90"/>
      <c r="C131" s="90"/>
      <c r="D131" s="114" t="s">
        <v>192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179</v>
      </c>
      <c r="R131" s="27"/>
      <c r="S131" s="27"/>
      <c r="T131" s="27"/>
      <c r="U131" s="27"/>
      <c r="V131" s="114" t="s">
        <v>193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1791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1791</v>
      </c>
      <c r="AQ131" s="115"/>
      <c r="AR131" s="115"/>
      <c r="AS131" s="115"/>
      <c r="AT131" s="115"/>
      <c r="AU131" s="115">
        <v>2328.31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2328.31</v>
      </c>
      <c r="BF131" s="115"/>
      <c r="BG131" s="115"/>
      <c r="BH131" s="115"/>
      <c r="BI131" s="115"/>
    </row>
    <row r="132" spans="1:79" s="99" customFormat="1" ht="45" customHeight="1" x14ac:dyDescent="0.2">
      <c r="A132" s="89">
        <v>8</v>
      </c>
      <c r="B132" s="90"/>
      <c r="C132" s="90"/>
      <c r="D132" s="114" t="s">
        <v>194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195</v>
      </c>
      <c r="R132" s="27"/>
      <c r="S132" s="27"/>
      <c r="T132" s="27"/>
      <c r="U132" s="27"/>
      <c r="V132" s="114" t="s">
        <v>196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582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582</v>
      </c>
      <c r="AQ132" s="115"/>
      <c r="AR132" s="115"/>
      <c r="AS132" s="115"/>
      <c r="AT132" s="115"/>
      <c r="AU132" s="115">
        <v>130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130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214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215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218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225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236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241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197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215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219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230</v>
      </c>
      <c r="AV145" s="27"/>
      <c r="AW145" s="27"/>
      <c r="AX145" s="27"/>
      <c r="AY145" s="27"/>
      <c r="AZ145" s="27"/>
      <c r="BA145" s="27" t="s">
        <v>237</v>
      </c>
      <c r="BB145" s="27"/>
      <c r="BC145" s="27"/>
      <c r="BD145" s="27"/>
      <c r="BE145" s="27"/>
      <c r="BF145" s="27"/>
      <c r="BG145" s="27" t="s">
        <v>246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198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199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231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214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215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218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225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51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200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180</v>
      </c>
      <c r="U161" s="93"/>
      <c r="V161" s="93"/>
      <c r="W161" s="93"/>
      <c r="X161" s="93"/>
      <c r="Y161" s="93"/>
      <c r="Z161" s="94"/>
      <c r="AA161" s="117">
        <v>129584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129584</v>
      </c>
      <c r="AL161" s="117"/>
      <c r="AM161" s="117"/>
      <c r="AN161" s="117"/>
      <c r="AO161" s="117"/>
      <c r="AP161" s="117">
        <v>53500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f>IF(ISNUMBER(AP161),AP161,0)+IF(ISNUMBER(AU161),AU161,0)</f>
        <v>53500</v>
      </c>
      <c r="BA161" s="117"/>
      <c r="BB161" s="117"/>
      <c r="BC161" s="117"/>
      <c r="BD161" s="117"/>
      <c r="BE161" s="117">
        <v>40000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f>IF(ISNUMBER(BE161),BE161,0)+IF(ISNUMBER(BJ161),BJ161,0)</f>
        <v>40000</v>
      </c>
      <c r="BP161" s="117"/>
      <c r="BQ161" s="117"/>
      <c r="BR161" s="117"/>
      <c r="BS161" s="117"/>
      <c r="CA161" s="99" t="s">
        <v>45</v>
      </c>
    </row>
    <row r="162" spans="1:79" s="6" customFormat="1" ht="12.75" customHeight="1" x14ac:dyDescent="0.2">
      <c r="A162" s="85"/>
      <c r="B162" s="85"/>
      <c r="C162" s="85"/>
      <c r="D162" s="85"/>
      <c r="E162" s="85"/>
      <c r="F162" s="85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129584</v>
      </c>
      <c r="AB162" s="116"/>
      <c r="AC162" s="116"/>
      <c r="AD162" s="116"/>
      <c r="AE162" s="116"/>
      <c r="AF162" s="116">
        <v>0</v>
      </c>
      <c r="AG162" s="116"/>
      <c r="AH162" s="116"/>
      <c r="AI162" s="116"/>
      <c r="AJ162" s="116"/>
      <c r="AK162" s="116">
        <f>IF(ISNUMBER(AA162),AA162,0)+IF(ISNUMBER(AF162),AF162,0)</f>
        <v>129584</v>
      </c>
      <c r="AL162" s="116"/>
      <c r="AM162" s="116"/>
      <c r="AN162" s="116"/>
      <c r="AO162" s="116"/>
      <c r="AP162" s="116">
        <v>53500</v>
      </c>
      <c r="AQ162" s="116"/>
      <c r="AR162" s="116"/>
      <c r="AS162" s="116"/>
      <c r="AT162" s="116"/>
      <c r="AU162" s="116">
        <v>0</v>
      </c>
      <c r="AV162" s="116"/>
      <c r="AW162" s="116"/>
      <c r="AX162" s="116"/>
      <c r="AY162" s="116"/>
      <c r="AZ162" s="116">
        <f>IF(ISNUMBER(AP162),AP162,0)+IF(ISNUMBER(AU162),AU162,0)</f>
        <v>53500</v>
      </c>
      <c r="BA162" s="116"/>
      <c r="BB162" s="116"/>
      <c r="BC162" s="116"/>
      <c r="BD162" s="116"/>
      <c r="BE162" s="116">
        <v>40000</v>
      </c>
      <c r="BF162" s="116"/>
      <c r="BG162" s="116"/>
      <c r="BH162" s="116"/>
      <c r="BI162" s="116"/>
      <c r="BJ162" s="116">
        <v>0</v>
      </c>
      <c r="BK162" s="116"/>
      <c r="BL162" s="116"/>
      <c r="BM162" s="116"/>
      <c r="BN162" s="116"/>
      <c r="BO162" s="116">
        <f>IF(ISNUMBER(BE162),BE162,0)+IF(ISNUMBER(BJ162),BJ162,0)</f>
        <v>40000</v>
      </c>
      <c r="BP162" s="116"/>
      <c r="BQ162" s="116"/>
      <c r="BR162" s="116"/>
      <c r="BS162" s="116"/>
    </row>
    <row r="164" spans="1:79" ht="13.5" customHeight="1" x14ac:dyDescent="0.2">
      <c r="A164" s="29" t="s">
        <v>247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214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</row>
    <row r="166" spans="1:79" ht="15" customHeight="1" x14ac:dyDescent="0.2">
      <c r="A166" s="27" t="s">
        <v>6</v>
      </c>
      <c r="B166" s="27"/>
      <c r="C166" s="27"/>
      <c r="D166" s="27"/>
      <c r="E166" s="27"/>
      <c r="F166" s="27"/>
      <c r="G166" s="27" t="s">
        <v>126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 t="s">
        <v>13</v>
      </c>
      <c r="U166" s="27"/>
      <c r="V166" s="27"/>
      <c r="W166" s="27"/>
      <c r="X166" s="27"/>
      <c r="Y166" s="27"/>
      <c r="Z166" s="27"/>
      <c r="AA166" s="36" t="s">
        <v>236</v>
      </c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7"/>
      <c r="AP166" s="36" t="s">
        <v>241</v>
      </c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8"/>
    </row>
    <row r="167" spans="1:79" ht="32.1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 t="s">
        <v>4</v>
      </c>
      <c r="AB167" s="27"/>
      <c r="AC167" s="27"/>
      <c r="AD167" s="27"/>
      <c r="AE167" s="27"/>
      <c r="AF167" s="27" t="s">
        <v>3</v>
      </c>
      <c r="AG167" s="27"/>
      <c r="AH167" s="27"/>
      <c r="AI167" s="27"/>
      <c r="AJ167" s="27"/>
      <c r="AK167" s="27" t="s">
        <v>89</v>
      </c>
      <c r="AL167" s="27"/>
      <c r="AM167" s="27"/>
      <c r="AN167" s="27"/>
      <c r="AO167" s="27"/>
      <c r="AP167" s="27" t="s">
        <v>4</v>
      </c>
      <c r="AQ167" s="27"/>
      <c r="AR167" s="27"/>
      <c r="AS167" s="27"/>
      <c r="AT167" s="27"/>
      <c r="AU167" s="27" t="s">
        <v>3</v>
      </c>
      <c r="AV167" s="27"/>
      <c r="AW167" s="27"/>
      <c r="AX167" s="27"/>
      <c r="AY167" s="27"/>
      <c r="AZ167" s="27" t="s">
        <v>96</v>
      </c>
      <c r="BA167" s="27"/>
      <c r="BB167" s="27"/>
      <c r="BC167" s="27"/>
      <c r="BD167" s="27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>
        <v>2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>
        <v>3</v>
      </c>
      <c r="U168" s="27"/>
      <c r="V168" s="27"/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/>
      <c r="AK168" s="27">
        <v>6</v>
      </c>
      <c r="AL168" s="27"/>
      <c r="AM168" s="27"/>
      <c r="AN168" s="27"/>
      <c r="AO168" s="27"/>
      <c r="AP168" s="27">
        <v>7</v>
      </c>
      <c r="AQ168" s="27"/>
      <c r="AR168" s="27"/>
      <c r="AS168" s="27"/>
      <c r="AT168" s="27"/>
      <c r="AU168" s="27">
        <v>8</v>
      </c>
      <c r="AV168" s="27"/>
      <c r="AW168" s="27"/>
      <c r="AX168" s="27"/>
      <c r="AY168" s="27"/>
      <c r="AZ168" s="27">
        <v>9</v>
      </c>
      <c r="BA168" s="27"/>
      <c r="BB168" s="27"/>
      <c r="BC168" s="27"/>
      <c r="BD168" s="27"/>
    </row>
    <row r="169" spans="1:79" s="1" customFormat="1" ht="12" hidden="1" customHeight="1" x14ac:dyDescent="0.2">
      <c r="A169" s="26" t="s">
        <v>69</v>
      </c>
      <c r="B169" s="26"/>
      <c r="C169" s="26"/>
      <c r="D169" s="26"/>
      <c r="E169" s="26"/>
      <c r="F169" s="26"/>
      <c r="G169" s="61" t="s">
        <v>57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 t="s">
        <v>79</v>
      </c>
      <c r="U169" s="61"/>
      <c r="V169" s="61"/>
      <c r="W169" s="61"/>
      <c r="X169" s="61"/>
      <c r="Y169" s="61"/>
      <c r="Z169" s="61"/>
      <c r="AA169" s="30" t="s">
        <v>60</v>
      </c>
      <c r="AB169" s="30"/>
      <c r="AC169" s="30"/>
      <c r="AD169" s="30"/>
      <c r="AE169" s="30"/>
      <c r="AF169" s="30" t="s">
        <v>61</v>
      </c>
      <c r="AG169" s="30"/>
      <c r="AH169" s="30"/>
      <c r="AI169" s="30"/>
      <c r="AJ169" s="30"/>
      <c r="AK169" s="50" t="s">
        <v>122</v>
      </c>
      <c r="AL169" s="50"/>
      <c r="AM169" s="50"/>
      <c r="AN169" s="50"/>
      <c r="AO169" s="50"/>
      <c r="AP169" s="30" t="s">
        <v>62</v>
      </c>
      <c r="AQ169" s="30"/>
      <c r="AR169" s="30"/>
      <c r="AS169" s="30"/>
      <c r="AT169" s="30"/>
      <c r="AU169" s="30" t="s">
        <v>63</v>
      </c>
      <c r="AV169" s="30"/>
      <c r="AW169" s="30"/>
      <c r="AX169" s="30"/>
      <c r="AY169" s="30"/>
      <c r="AZ169" s="50" t="s">
        <v>122</v>
      </c>
      <c r="BA169" s="50"/>
      <c r="BB169" s="50"/>
      <c r="BC169" s="50"/>
      <c r="BD169" s="50"/>
      <c r="CA169" s="1" t="s">
        <v>46</v>
      </c>
    </row>
    <row r="170" spans="1:79" s="99" customFormat="1" ht="51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200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180</v>
      </c>
      <c r="U170" s="93"/>
      <c r="V170" s="93"/>
      <c r="W170" s="93"/>
      <c r="X170" s="93"/>
      <c r="Y170" s="93"/>
      <c r="Z170" s="94"/>
      <c r="AA170" s="117">
        <v>232830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232830</v>
      </c>
      <c r="AL170" s="117"/>
      <c r="AM170" s="117"/>
      <c r="AN170" s="117"/>
      <c r="AO170" s="117"/>
      <c r="AP170" s="117">
        <v>302680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302680</v>
      </c>
      <c r="BA170" s="117"/>
      <c r="BB170" s="117"/>
      <c r="BC170" s="117"/>
      <c r="BD170" s="117"/>
      <c r="CA170" s="99" t="s">
        <v>47</v>
      </c>
    </row>
    <row r="171" spans="1:79" s="6" customForma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232830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232830</v>
      </c>
      <c r="AL171" s="116"/>
      <c r="AM171" s="116"/>
      <c r="AN171" s="116"/>
      <c r="AO171" s="116"/>
      <c r="AP171" s="116">
        <v>302680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302680</v>
      </c>
      <c r="BA171" s="116"/>
      <c r="BB171" s="116"/>
      <c r="BC171" s="116"/>
      <c r="BD171" s="116"/>
    </row>
    <row r="174" spans="1:79" ht="14.25" customHeight="1" x14ac:dyDescent="0.2">
      <c r="A174" s="29" t="s">
        <v>248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214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</row>
    <row r="176" spans="1:79" ht="23.1" customHeight="1" x14ac:dyDescent="0.2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4" t="s">
        <v>129</v>
      </c>
      <c r="O176" s="55"/>
      <c r="P176" s="55"/>
      <c r="Q176" s="55"/>
      <c r="R176" s="55"/>
      <c r="S176" s="55"/>
      <c r="T176" s="55"/>
      <c r="U176" s="56"/>
      <c r="V176" s="54" t="s">
        <v>130</v>
      </c>
      <c r="W176" s="55"/>
      <c r="X176" s="55"/>
      <c r="Y176" s="55"/>
      <c r="Z176" s="56"/>
      <c r="AA176" s="27" t="s">
        <v>215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218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225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236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241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7"/>
      <c r="O177" s="58"/>
      <c r="P177" s="58"/>
      <c r="Q177" s="58"/>
      <c r="R177" s="58"/>
      <c r="S177" s="58"/>
      <c r="T177" s="58"/>
      <c r="U177" s="59"/>
      <c r="V177" s="57"/>
      <c r="W177" s="58"/>
      <c r="X177" s="58"/>
      <c r="Y177" s="58"/>
      <c r="Z177" s="59"/>
      <c r="AA177" s="74" t="s">
        <v>133</v>
      </c>
      <c r="AB177" s="74"/>
      <c r="AC177" s="74"/>
      <c r="AD177" s="74"/>
      <c r="AE177" s="74"/>
      <c r="AF177" s="74" t="s">
        <v>134</v>
      </c>
      <c r="AG177" s="74"/>
      <c r="AH177" s="74"/>
      <c r="AI177" s="74"/>
      <c r="AJ177" s="74" t="s">
        <v>133</v>
      </c>
      <c r="AK177" s="74"/>
      <c r="AL177" s="74"/>
      <c r="AM177" s="74"/>
      <c r="AN177" s="74"/>
      <c r="AO177" s="74" t="s">
        <v>134</v>
      </c>
      <c r="AP177" s="74"/>
      <c r="AQ177" s="74"/>
      <c r="AR177" s="74"/>
      <c r="AS177" s="74" t="s">
        <v>133</v>
      </c>
      <c r="AT177" s="74"/>
      <c r="AU177" s="74"/>
      <c r="AV177" s="74"/>
      <c r="AW177" s="74"/>
      <c r="AX177" s="74" t="s">
        <v>134</v>
      </c>
      <c r="AY177" s="74"/>
      <c r="AZ177" s="74"/>
      <c r="BA177" s="74"/>
      <c r="BB177" s="74" t="s">
        <v>133</v>
      </c>
      <c r="BC177" s="74"/>
      <c r="BD177" s="74"/>
      <c r="BE177" s="74"/>
      <c r="BF177" s="74"/>
      <c r="BG177" s="74" t="s">
        <v>134</v>
      </c>
      <c r="BH177" s="74"/>
      <c r="BI177" s="74"/>
      <c r="BJ177" s="74"/>
      <c r="BK177" s="74" t="s">
        <v>133</v>
      </c>
      <c r="BL177" s="74"/>
      <c r="BM177" s="74"/>
      <c r="BN177" s="74"/>
      <c r="BO177" s="74"/>
      <c r="BP177" s="74" t="s">
        <v>134</v>
      </c>
      <c r="BQ177" s="74"/>
      <c r="BR177" s="74"/>
      <c r="BS177" s="74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">
      <c r="A179" s="61" t="s">
        <v>146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6" customFormat="1" ht="12.75" customHeight="1" x14ac:dyDescent="0.2">
      <c r="A180" s="120" t="s">
        <v>147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86"/>
      <c r="O180" s="87"/>
      <c r="P180" s="87"/>
      <c r="Q180" s="87"/>
      <c r="R180" s="87"/>
      <c r="S180" s="87"/>
      <c r="T180" s="87"/>
      <c r="U180" s="88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2"/>
      <c r="BQ180" s="123"/>
      <c r="BR180" s="123"/>
      <c r="BS180" s="124"/>
      <c r="CA180" s="6" t="s">
        <v>49</v>
      </c>
    </row>
    <row r="183" spans="1:79" ht="35.25" customHeight="1" x14ac:dyDescent="0.2">
      <c r="A183" s="29" t="s">
        <v>249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15" customHeight="1" x14ac:dyDescent="0.2">
      <c r="A184" s="126" t="s">
        <v>202</v>
      </c>
      <c r="B184" s="127"/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  <c r="Z184" s="127"/>
      <c r="AA184" s="127"/>
      <c r="AB184" s="127"/>
      <c r="AC184" s="127"/>
      <c r="AD184" s="127"/>
      <c r="AE184" s="127"/>
      <c r="AF184" s="127"/>
      <c r="AG184" s="127"/>
      <c r="AH184" s="127"/>
      <c r="AI184" s="127"/>
      <c r="AJ184" s="127"/>
      <c r="AK184" s="127"/>
      <c r="AL184" s="127"/>
      <c r="AM184" s="127"/>
      <c r="AN184" s="127"/>
      <c r="AO184" s="127"/>
      <c r="AP184" s="127"/>
      <c r="AQ184" s="127"/>
      <c r="AR184" s="127"/>
      <c r="AS184" s="127"/>
      <c r="AT184" s="127"/>
      <c r="AU184" s="127"/>
      <c r="AV184" s="127"/>
      <c r="AW184" s="127"/>
      <c r="AX184" s="127"/>
      <c r="AY184" s="127"/>
      <c r="AZ184" s="127"/>
      <c r="BA184" s="127"/>
      <c r="BB184" s="127"/>
      <c r="BC184" s="127"/>
      <c r="BD184" s="127"/>
      <c r="BE184" s="127"/>
      <c r="BF184" s="127"/>
      <c r="BG184" s="127"/>
      <c r="BH184" s="127"/>
      <c r="BI184" s="127"/>
      <c r="BJ184" s="127"/>
      <c r="BK184" s="127"/>
      <c r="BL184" s="127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4" t="s">
        <v>232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</row>
    <row r="188" spans="1:79" ht="14.25" customHeight="1" x14ac:dyDescent="0.2">
      <c r="A188" s="29" t="s">
        <v>216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31" t="s">
        <v>214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42.95" customHeight="1" x14ac:dyDescent="0.2">
      <c r="A190" s="74" t="s">
        <v>135</v>
      </c>
      <c r="B190" s="74"/>
      <c r="C190" s="74"/>
      <c r="D190" s="74"/>
      <c r="E190" s="74"/>
      <c r="F190" s="74"/>
      <c r="G190" s="27" t="s">
        <v>19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15</v>
      </c>
      <c r="U190" s="27"/>
      <c r="V190" s="27"/>
      <c r="W190" s="27"/>
      <c r="X190" s="27"/>
      <c r="Y190" s="27"/>
      <c r="Z190" s="27" t="s">
        <v>14</v>
      </c>
      <c r="AA190" s="27"/>
      <c r="AB190" s="27"/>
      <c r="AC190" s="27"/>
      <c r="AD190" s="27"/>
      <c r="AE190" s="27" t="s">
        <v>136</v>
      </c>
      <c r="AF190" s="27"/>
      <c r="AG190" s="27"/>
      <c r="AH190" s="27"/>
      <c r="AI190" s="27"/>
      <c r="AJ190" s="27"/>
      <c r="AK190" s="27" t="s">
        <v>137</v>
      </c>
      <c r="AL190" s="27"/>
      <c r="AM190" s="27"/>
      <c r="AN190" s="27"/>
      <c r="AO190" s="27"/>
      <c r="AP190" s="27"/>
      <c r="AQ190" s="27" t="s">
        <v>138</v>
      </c>
      <c r="AR190" s="27"/>
      <c r="AS190" s="27"/>
      <c r="AT190" s="27"/>
      <c r="AU190" s="27"/>
      <c r="AV190" s="27"/>
      <c r="AW190" s="27" t="s">
        <v>98</v>
      </c>
      <c r="AX190" s="27"/>
      <c r="AY190" s="27"/>
      <c r="AZ190" s="27"/>
      <c r="BA190" s="27"/>
      <c r="BB190" s="27"/>
      <c r="BC190" s="27"/>
      <c r="BD190" s="27"/>
      <c r="BE190" s="27"/>
      <c r="BF190" s="27"/>
      <c r="BG190" s="27" t="s">
        <v>139</v>
      </c>
      <c r="BH190" s="27"/>
      <c r="BI190" s="27"/>
      <c r="BJ190" s="27"/>
      <c r="BK190" s="27"/>
      <c r="BL190" s="27"/>
    </row>
    <row r="191" spans="1:79" ht="39.950000000000003" customHeight="1" x14ac:dyDescent="0.2">
      <c r="A191" s="74"/>
      <c r="B191" s="74"/>
      <c r="C191" s="74"/>
      <c r="D191" s="74"/>
      <c r="E191" s="74"/>
      <c r="F191" s="74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 t="s">
        <v>17</v>
      </c>
      <c r="AX191" s="27"/>
      <c r="AY191" s="27"/>
      <c r="AZ191" s="27"/>
      <c r="BA191" s="27"/>
      <c r="BB191" s="27" t="s">
        <v>16</v>
      </c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>
        <v>4</v>
      </c>
      <c r="AA192" s="27"/>
      <c r="AB192" s="27"/>
      <c r="AC192" s="27"/>
      <c r="AD192" s="27"/>
      <c r="AE192" s="27">
        <v>5</v>
      </c>
      <c r="AF192" s="27"/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/>
      <c r="AQ192" s="27">
        <v>7</v>
      </c>
      <c r="AR192" s="27"/>
      <c r="AS192" s="27"/>
      <c r="AT192" s="27"/>
      <c r="AU192" s="27"/>
      <c r="AV192" s="27"/>
      <c r="AW192" s="27">
        <v>8</v>
      </c>
      <c r="AX192" s="27"/>
      <c r="AY192" s="27"/>
      <c r="AZ192" s="27"/>
      <c r="BA192" s="27"/>
      <c r="BB192" s="27">
        <v>9</v>
      </c>
      <c r="BC192" s="27"/>
      <c r="BD192" s="27"/>
      <c r="BE192" s="27"/>
      <c r="BF192" s="27"/>
      <c r="BG192" s="27">
        <v>10</v>
      </c>
      <c r="BH192" s="27"/>
      <c r="BI192" s="27"/>
      <c r="BJ192" s="27"/>
      <c r="BK192" s="27"/>
      <c r="BL192" s="27"/>
    </row>
    <row r="193" spans="1:79" s="1" customFormat="1" ht="12" hidden="1" customHeight="1" x14ac:dyDescent="0.2">
      <c r="A193" s="26" t="s">
        <v>64</v>
      </c>
      <c r="B193" s="26"/>
      <c r="C193" s="26"/>
      <c r="D193" s="26"/>
      <c r="E193" s="26"/>
      <c r="F193" s="26"/>
      <c r="G193" s="61" t="s">
        <v>57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30" t="s">
        <v>80</v>
      </c>
      <c r="U193" s="30"/>
      <c r="V193" s="30"/>
      <c r="W193" s="30"/>
      <c r="X193" s="30"/>
      <c r="Y193" s="30"/>
      <c r="Z193" s="30" t="s">
        <v>81</v>
      </c>
      <c r="AA193" s="30"/>
      <c r="AB193" s="30"/>
      <c r="AC193" s="30"/>
      <c r="AD193" s="30"/>
      <c r="AE193" s="30" t="s">
        <v>82</v>
      </c>
      <c r="AF193" s="30"/>
      <c r="AG193" s="30"/>
      <c r="AH193" s="30"/>
      <c r="AI193" s="30"/>
      <c r="AJ193" s="30"/>
      <c r="AK193" s="30" t="s">
        <v>83</v>
      </c>
      <c r="AL193" s="30"/>
      <c r="AM193" s="30"/>
      <c r="AN193" s="30"/>
      <c r="AO193" s="30"/>
      <c r="AP193" s="30"/>
      <c r="AQ193" s="78" t="s">
        <v>99</v>
      </c>
      <c r="AR193" s="30"/>
      <c r="AS193" s="30"/>
      <c r="AT193" s="30"/>
      <c r="AU193" s="30"/>
      <c r="AV193" s="30"/>
      <c r="AW193" s="30" t="s">
        <v>84</v>
      </c>
      <c r="AX193" s="30"/>
      <c r="AY193" s="30"/>
      <c r="AZ193" s="30"/>
      <c r="BA193" s="30"/>
      <c r="BB193" s="30" t="s">
        <v>85</v>
      </c>
      <c r="BC193" s="30"/>
      <c r="BD193" s="30"/>
      <c r="BE193" s="30"/>
      <c r="BF193" s="30"/>
      <c r="BG193" s="78" t="s">
        <v>100</v>
      </c>
      <c r="BH193" s="30"/>
      <c r="BI193" s="30"/>
      <c r="BJ193" s="30"/>
      <c r="BK193" s="30"/>
      <c r="BL193" s="30"/>
      <c r="CA193" s="1" t="s">
        <v>50</v>
      </c>
    </row>
    <row r="194" spans="1:79" s="99" customFormat="1" ht="38.25" customHeight="1" x14ac:dyDescent="0.2">
      <c r="A194" s="110">
        <v>2610</v>
      </c>
      <c r="B194" s="110"/>
      <c r="C194" s="110"/>
      <c r="D194" s="110"/>
      <c r="E194" s="110"/>
      <c r="F194" s="110"/>
      <c r="G194" s="92" t="s">
        <v>174</v>
      </c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4"/>
      <c r="T194" s="117">
        <v>129585</v>
      </c>
      <c r="U194" s="117"/>
      <c r="V194" s="117"/>
      <c r="W194" s="117"/>
      <c r="X194" s="117"/>
      <c r="Y194" s="117"/>
      <c r="Z194" s="117">
        <v>129584</v>
      </c>
      <c r="AA194" s="117"/>
      <c r="AB194" s="117"/>
      <c r="AC194" s="117"/>
      <c r="AD194" s="117"/>
      <c r="AE194" s="117">
        <v>0</v>
      </c>
      <c r="AF194" s="117"/>
      <c r="AG194" s="117"/>
      <c r="AH194" s="117"/>
      <c r="AI194" s="117"/>
      <c r="AJ194" s="117"/>
      <c r="AK194" s="117">
        <v>0</v>
      </c>
      <c r="AL194" s="117"/>
      <c r="AM194" s="117"/>
      <c r="AN194" s="117"/>
      <c r="AO194" s="117"/>
      <c r="AP194" s="117"/>
      <c r="AQ194" s="117">
        <f>IF(ISNUMBER(AK194),AK194,0)-IF(ISNUMBER(AE194),AE194,0)</f>
        <v>0</v>
      </c>
      <c r="AR194" s="117"/>
      <c r="AS194" s="117"/>
      <c r="AT194" s="117"/>
      <c r="AU194" s="117"/>
      <c r="AV194" s="117"/>
      <c r="AW194" s="117">
        <v>0</v>
      </c>
      <c r="AX194" s="117"/>
      <c r="AY194" s="117"/>
      <c r="AZ194" s="117"/>
      <c r="BA194" s="117"/>
      <c r="BB194" s="117">
        <v>0</v>
      </c>
      <c r="BC194" s="117"/>
      <c r="BD194" s="117"/>
      <c r="BE194" s="117"/>
      <c r="BF194" s="117"/>
      <c r="BG194" s="117">
        <f>IF(ISNUMBER(Z194),Z194,0)+IF(ISNUMBER(AK194),AK194,0)</f>
        <v>129584</v>
      </c>
      <c r="BH194" s="117"/>
      <c r="BI194" s="117"/>
      <c r="BJ194" s="117"/>
      <c r="BK194" s="117"/>
      <c r="BL194" s="117"/>
      <c r="CA194" s="99" t="s">
        <v>51</v>
      </c>
    </row>
    <row r="195" spans="1:79" s="6" customFormat="1" ht="12.75" customHeight="1" x14ac:dyDescent="0.2">
      <c r="A195" s="85"/>
      <c r="B195" s="85"/>
      <c r="C195" s="85"/>
      <c r="D195" s="85"/>
      <c r="E195" s="85"/>
      <c r="F195" s="85"/>
      <c r="G195" s="100" t="s">
        <v>147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2"/>
      <c r="T195" s="116">
        <v>129585</v>
      </c>
      <c r="U195" s="116"/>
      <c r="V195" s="116"/>
      <c r="W195" s="116"/>
      <c r="X195" s="116"/>
      <c r="Y195" s="116"/>
      <c r="Z195" s="116">
        <v>129584</v>
      </c>
      <c r="AA195" s="116"/>
      <c r="AB195" s="116"/>
      <c r="AC195" s="116"/>
      <c r="AD195" s="116"/>
      <c r="AE195" s="116">
        <v>0</v>
      </c>
      <c r="AF195" s="116"/>
      <c r="AG195" s="116"/>
      <c r="AH195" s="116"/>
      <c r="AI195" s="116"/>
      <c r="AJ195" s="116"/>
      <c r="AK195" s="116">
        <v>0</v>
      </c>
      <c r="AL195" s="116"/>
      <c r="AM195" s="116"/>
      <c r="AN195" s="116"/>
      <c r="AO195" s="116"/>
      <c r="AP195" s="116"/>
      <c r="AQ195" s="116">
        <f>IF(ISNUMBER(AK195),AK195,0)-IF(ISNUMBER(AE195),AE195,0)</f>
        <v>0</v>
      </c>
      <c r="AR195" s="116"/>
      <c r="AS195" s="116"/>
      <c r="AT195" s="116"/>
      <c r="AU195" s="116"/>
      <c r="AV195" s="116"/>
      <c r="AW195" s="116">
        <v>0</v>
      </c>
      <c r="AX195" s="116"/>
      <c r="AY195" s="116"/>
      <c r="AZ195" s="116"/>
      <c r="BA195" s="116"/>
      <c r="BB195" s="116">
        <v>0</v>
      </c>
      <c r="BC195" s="116"/>
      <c r="BD195" s="116"/>
      <c r="BE195" s="116"/>
      <c r="BF195" s="116"/>
      <c r="BG195" s="116">
        <f>IF(ISNUMBER(Z195),Z195,0)+IF(ISNUMBER(AK195),AK195,0)</f>
        <v>129584</v>
      </c>
      <c r="BH195" s="116"/>
      <c r="BI195" s="116"/>
      <c r="BJ195" s="116"/>
      <c r="BK195" s="116"/>
      <c r="BL195" s="116"/>
    </row>
    <row r="197" spans="1:79" ht="14.25" customHeight="1" x14ac:dyDescent="0.2">
      <c r="A197" s="29" t="s">
        <v>233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">
      <c r="A198" s="31" t="s">
        <v>214</v>
      </c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</row>
    <row r="199" spans="1:79" ht="18" customHeight="1" x14ac:dyDescent="0.2">
      <c r="A199" s="27" t="s">
        <v>135</v>
      </c>
      <c r="B199" s="27"/>
      <c r="C199" s="27"/>
      <c r="D199" s="27"/>
      <c r="E199" s="27"/>
      <c r="F199" s="27"/>
      <c r="G199" s="27" t="s">
        <v>19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 t="s">
        <v>220</v>
      </c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 t="s">
        <v>230</v>
      </c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</row>
    <row r="200" spans="1:79" ht="42.95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 t="s">
        <v>140</v>
      </c>
      <c r="R200" s="27"/>
      <c r="S200" s="27"/>
      <c r="T200" s="27"/>
      <c r="U200" s="27"/>
      <c r="V200" s="74" t="s">
        <v>141</v>
      </c>
      <c r="W200" s="74"/>
      <c r="X200" s="74"/>
      <c r="Y200" s="74"/>
      <c r="Z200" s="27" t="s">
        <v>142</v>
      </c>
      <c r="AA200" s="27"/>
      <c r="AB200" s="27"/>
      <c r="AC200" s="27"/>
      <c r="AD200" s="27"/>
      <c r="AE200" s="27"/>
      <c r="AF200" s="27"/>
      <c r="AG200" s="27"/>
      <c r="AH200" s="27"/>
      <c r="AI200" s="27"/>
      <c r="AJ200" s="27" t="s">
        <v>143</v>
      </c>
      <c r="AK200" s="27"/>
      <c r="AL200" s="27"/>
      <c r="AM200" s="27"/>
      <c r="AN200" s="27"/>
      <c r="AO200" s="27" t="s">
        <v>20</v>
      </c>
      <c r="AP200" s="27"/>
      <c r="AQ200" s="27"/>
      <c r="AR200" s="27"/>
      <c r="AS200" s="27"/>
      <c r="AT200" s="74" t="s">
        <v>144</v>
      </c>
      <c r="AU200" s="74"/>
      <c r="AV200" s="74"/>
      <c r="AW200" s="74"/>
      <c r="AX200" s="27" t="s">
        <v>142</v>
      </c>
      <c r="AY200" s="27"/>
      <c r="AZ200" s="27"/>
      <c r="BA200" s="27"/>
      <c r="BB200" s="27"/>
      <c r="BC200" s="27"/>
      <c r="BD200" s="27"/>
      <c r="BE200" s="27"/>
      <c r="BF200" s="27"/>
      <c r="BG200" s="27"/>
      <c r="BH200" s="27" t="s">
        <v>145</v>
      </c>
      <c r="BI200" s="27"/>
      <c r="BJ200" s="27"/>
      <c r="BK200" s="27"/>
      <c r="BL200" s="27"/>
    </row>
    <row r="201" spans="1:79" ht="63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74"/>
      <c r="W201" s="74"/>
      <c r="X201" s="74"/>
      <c r="Y201" s="74"/>
      <c r="Z201" s="27" t="s">
        <v>17</v>
      </c>
      <c r="AA201" s="27"/>
      <c r="AB201" s="27"/>
      <c r="AC201" s="27"/>
      <c r="AD201" s="27"/>
      <c r="AE201" s="27" t="s">
        <v>16</v>
      </c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74"/>
      <c r="AU201" s="74"/>
      <c r="AV201" s="74"/>
      <c r="AW201" s="74"/>
      <c r="AX201" s="27" t="s">
        <v>17</v>
      </c>
      <c r="AY201" s="27"/>
      <c r="AZ201" s="27"/>
      <c r="BA201" s="27"/>
      <c r="BB201" s="27"/>
      <c r="BC201" s="27" t="s">
        <v>16</v>
      </c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>
        <v>3</v>
      </c>
      <c r="R202" s="27"/>
      <c r="S202" s="27"/>
      <c r="T202" s="27"/>
      <c r="U202" s="27"/>
      <c r="V202" s="27">
        <v>4</v>
      </c>
      <c r="W202" s="27"/>
      <c r="X202" s="27"/>
      <c r="Y202" s="27"/>
      <c r="Z202" s="27">
        <v>5</v>
      </c>
      <c r="AA202" s="27"/>
      <c r="AB202" s="27"/>
      <c r="AC202" s="27"/>
      <c r="AD202" s="27"/>
      <c r="AE202" s="27">
        <v>6</v>
      </c>
      <c r="AF202" s="27"/>
      <c r="AG202" s="27"/>
      <c r="AH202" s="27"/>
      <c r="AI202" s="27"/>
      <c r="AJ202" s="27">
        <v>7</v>
      </c>
      <c r="AK202" s="27"/>
      <c r="AL202" s="27"/>
      <c r="AM202" s="27"/>
      <c r="AN202" s="27"/>
      <c r="AO202" s="27">
        <v>8</v>
      </c>
      <c r="AP202" s="27"/>
      <c r="AQ202" s="27"/>
      <c r="AR202" s="27"/>
      <c r="AS202" s="27"/>
      <c r="AT202" s="27">
        <v>9</v>
      </c>
      <c r="AU202" s="27"/>
      <c r="AV202" s="27"/>
      <c r="AW202" s="27"/>
      <c r="AX202" s="27">
        <v>10</v>
      </c>
      <c r="AY202" s="27"/>
      <c r="AZ202" s="27"/>
      <c r="BA202" s="27"/>
      <c r="BB202" s="27"/>
      <c r="BC202" s="27">
        <v>11</v>
      </c>
      <c r="BD202" s="27"/>
      <c r="BE202" s="27"/>
      <c r="BF202" s="27"/>
      <c r="BG202" s="27"/>
      <c r="BH202" s="27">
        <v>12</v>
      </c>
      <c r="BI202" s="27"/>
      <c r="BJ202" s="27"/>
      <c r="BK202" s="27"/>
      <c r="BL202" s="27"/>
    </row>
    <row r="203" spans="1:79" s="1" customFormat="1" ht="12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30" t="s">
        <v>80</v>
      </c>
      <c r="R203" s="30"/>
      <c r="S203" s="30"/>
      <c r="T203" s="30"/>
      <c r="U203" s="30"/>
      <c r="V203" s="30" t="s">
        <v>81</v>
      </c>
      <c r="W203" s="30"/>
      <c r="X203" s="30"/>
      <c r="Y203" s="30"/>
      <c r="Z203" s="30" t="s">
        <v>82</v>
      </c>
      <c r="AA203" s="30"/>
      <c r="AB203" s="30"/>
      <c r="AC203" s="30"/>
      <c r="AD203" s="30"/>
      <c r="AE203" s="30" t="s">
        <v>83</v>
      </c>
      <c r="AF203" s="30"/>
      <c r="AG203" s="30"/>
      <c r="AH203" s="30"/>
      <c r="AI203" s="30"/>
      <c r="AJ203" s="78" t="s">
        <v>101</v>
      </c>
      <c r="AK203" s="30"/>
      <c r="AL203" s="30"/>
      <c r="AM203" s="30"/>
      <c r="AN203" s="30"/>
      <c r="AO203" s="30" t="s">
        <v>84</v>
      </c>
      <c r="AP203" s="30"/>
      <c r="AQ203" s="30"/>
      <c r="AR203" s="30"/>
      <c r="AS203" s="30"/>
      <c r="AT203" s="78" t="s">
        <v>102</v>
      </c>
      <c r="AU203" s="30"/>
      <c r="AV203" s="30"/>
      <c r="AW203" s="30"/>
      <c r="AX203" s="30" t="s">
        <v>85</v>
      </c>
      <c r="AY203" s="30"/>
      <c r="AZ203" s="30"/>
      <c r="BA203" s="30"/>
      <c r="BB203" s="30"/>
      <c r="BC203" s="30" t="s">
        <v>86</v>
      </c>
      <c r="BD203" s="30"/>
      <c r="BE203" s="30"/>
      <c r="BF203" s="30"/>
      <c r="BG203" s="30"/>
      <c r="BH203" s="78" t="s">
        <v>101</v>
      </c>
      <c r="BI203" s="30"/>
      <c r="BJ203" s="30"/>
      <c r="BK203" s="30"/>
      <c r="BL203" s="30"/>
      <c r="CA203" s="1" t="s">
        <v>52</v>
      </c>
    </row>
    <row r="204" spans="1:79" s="99" customFormat="1" ht="38.25" customHeight="1" x14ac:dyDescent="0.2">
      <c r="A204" s="110">
        <v>2610</v>
      </c>
      <c r="B204" s="110"/>
      <c r="C204" s="110"/>
      <c r="D204" s="110"/>
      <c r="E204" s="110"/>
      <c r="F204" s="110"/>
      <c r="G204" s="92" t="s">
        <v>174</v>
      </c>
      <c r="H204" s="93"/>
      <c r="I204" s="93"/>
      <c r="J204" s="93"/>
      <c r="K204" s="93"/>
      <c r="L204" s="93"/>
      <c r="M204" s="93"/>
      <c r="N204" s="93"/>
      <c r="O204" s="93"/>
      <c r="P204" s="94"/>
      <c r="Q204" s="117">
        <v>53500</v>
      </c>
      <c r="R204" s="117"/>
      <c r="S204" s="117"/>
      <c r="T204" s="117"/>
      <c r="U204" s="117"/>
      <c r="V204" s="117">
        <v>0</v>
      </c>
      <c r="W204" s="117"/>
      <c r="X204" s="117"/>
      <c r="Y204" s="117"/>
      <c r="Z204" s="117">
        <v>0</v>
      </c>
      <c r="AA204" s="117"/>
      <c r="AB204" s="117"/>
      <c r="AC204" s="117"/>
      <c r="AD204" s="117"/>
      <c r="AE204" s="117">
        <v>0</v>
      </c>
      <c r="AF204" s="117"/>
      <c r="AG204" s="117"/>
      <c r="AH204" s="117"/>
      <c r="AI204" s="117"/>
      <c r="AJ204" s="117">
        <f>IF(ISNUMBER(Q204),Q204,0)-IF(ISNUMBER(Z204),Z204,0)</f>
        <v>53500</v>
      </c>
      <c r="AK204" s="117"/>
      <c r="AL204" s="117"/>
      <c r="AM204" s="117"/>
      <c r="AN204" s="117"/>
      <c r="AO204" s="117">
        <v>40000</v>
      </c>
      <c r="AP204" s="117"/>
      <c r="AQ204" s="117"/>
      <c r="AR204" s="117"/>
      <c r="AS204" s="117"/>
      <c r="AT204" s="117">
        <f>IF(ISNUMBER(V204),V204,0)-IF(ISNUMBER(Z204),Z204,0)-IF(ISNUMBER(AE204),AE204,0)</f>
        <v>0</v>
      </c>
      <c r="AU204" s="117"/>
      <c r="AV204" s="117"/>
      <c r="AW204" s="117"/>
      <c r="AX204" s="117">
        <v>0</v>
      </c>
      <c r="AY204" s="117"/>
      <c r="AZ204" s="117"/>
      <c r="BA204" s="117"/>
      <c r="BB204" s="117"/>
      <c r="BC204" s="117">
        <v>0</v>
      </c>
      <c r="BD204" s="117"/>
      <c r="BE204" s="117"/>
      <c r="BF204" s="117"/>
      <c r="BG204" s="117"/>
      <c r="BH204" s="117">
        <f>IF(ISNUMBER(AO204),AO204,0)-IF(ISNUMBER(AX204),AX204,0)</f>
        <v>40000</v>
      </c>
      <c r="BI204" s="117"/>
      <c r="BJ204" s="117"/>
      <c r="BK204" s="117"/>
      <c r="BL204" s="117"/>
      <c r="CA204" s="99" t="s">
        <v>53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2"/>
      <c r="Q205" s="116">
        <v>53500</v>
      </c>
      <c r="R205" s="116"/>
      <c r="S205" s="116"/>
      <c r="T205" s="116"/>
      <c r="U205" s="116"/>
      <c r="V205" s="116">
        <v>0</v>
      </c>
      <c r="W205" s="116"/>
      <c r="X205" s="116"/>
      <c r="Y205" s="116"/>
      <c r="Z205" s="116">
        <v>0</v>
      </c>
      <c r="AA205" s="116"/>
      <c r="AB205" s="116"/>
      <c r="AC205" s="116"/>
      <c r="AD205" s="116"/>
      <c r="AE205" s="116">
        <v>0</v>
      </c>
      <c r="AF205" s="116"/>
      <c r="AG205" s="116"/>
      <c r="AH205" s="116"/>
      <c r="AI205" s="116"/>
      <c r="AJ205" s="116">
        <f>IF(ISNUMBER(Q205),Q205,0)-IF(ISNUMBER(Z205),Z205,0)</f>
        <v>53500</v>
      </c>
      <c r="AK205" s="116"/>
      <c r="AL205" s="116"/>
      <c r="AM205" s="116"/>
      <c r="AN205" s="116"/>
      <c r="AO205" s="116">
        <v>40000</v>
      </c>
      <c r="AP205" s="116"/>
      <c r="AQ205" s="116"/>
      <c r="AR205" s="116"/>
      <c r="AS205" s="116"/>
      <c r="AT205" s="116">
        <f>IF(ISNUMBER(V205),V205,0)-IF(ISNUMBER(Z205),Z205,0)-IF(ISNUMBER(AE205),AE205,0)</f>
        <v>0</v>
      </c>
      <c r="AU205" s="116"/>
      <c r="AV205" s="116"/>
      <c r="AW205" s="116"/>
      <c r="AX205" s="116">
        <v>0</v>
      </c>
      <c r="AY205" s="116"/>
      <c r="AZ205" s="116"/>
      <c r="BA205" s="116"/>
      <c r="BB205" s="116"/>
      <c r="BC205" s="116">
        <v>0</v>
      </c>
      <c r="BD205" s="116"/>
      <c r="BE205" s="116"/>
      <c r="BF205" s="116"/>
      <c r="BG205" s="116"/>
      <c r="BH205" s="116">
        <f>IF(ISNUMBER(AO205),AO205,0)-IF(ISNUMBER(AX205),AX205,0)</f>
        <v>40000</v>
      </c>
      <c r="BI205" s="116"/>
      <c r="BJ205" s="116"/>
      <c r="BK205" s="116"/>
      <c r="BL205" s="116"/>
    </row>
    <row r="207" spans="1:79" ht="14.25" customHeight="1" x14ac:dyDescent="0.2">
      <c r="A207" s="29" t="s">
        <v>221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214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42.95" customHeight="1" x14ac:dyDescent="0.2">
      <c r="A209" s="74" t="s">
        <v>135</v>
      </c>
      <c r="B209" s="74"/>
      <c r="C209" s="74"/>
      <c r="D209" s="74"/>
      <c r="E209" s="74"/>
      <c r="F209" s="74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15</v>
      </c>
      <c r="U209" s="27"/>
      <c r="V209" s="27"/>
      <c r="W209" s="27"/>
      <c r="X209" s="27"/>
      <c r="Y209" s="27"/>
      <c r="Z209" s="27" t="s">
        <v>14</v>
      </c>
      <c r="AA209" s="27"/>
      <c r="AB209" s="27"/>
      <c r="AC209" s="27"/>
      <c r="AD209" s="27"/>
      <c r="AE209" s="27" t="s">
        <v>217</v>
      </c>
      <c r="AF209" s="27"/>
      <c r="AG209" s="27"/>
      <c r="AH209" s="27"/>
      <c r="AI209" s="27"/>
      <c r="AJ209" s="27"/>
      <c r="AK209" s="27" t="s">
        <v>222</v>
      </c>
      <c r="AL209" s="27"/>
      <c r="AM209" s="27"/>
      <c r="AN209" s="27"/>
      <c r="AO209" s="27"/>
      <c r="AP209" s="27"/>
      <c r="AQ209" s="27" t="s">
        <v>234</v>
      </c>
      <c r="AR209" s="27"/>
      <c r="AS209" s="27"/>
      <c r="AT209" s="27"/>
      <c r="AU209" s="27"/>
      <c r="AV209" s="27"/>
      <c r="AW209" s="27" t="s">
        <v>18</v>
      </c>
      <c r="AX209" s="27"/>
      <c r="AY209" s="27"/>
      <c r="AZ209" s="27"/>
      <c r="BA209" s="27"/>
      <c r="BB209" s="27"/>
      <c r="BC209" s="27"/>
      <c r="BD209" s="27"/>
      <c r="BE209" s="27" t="s">
        <v>156</v>
      </c>
      <c r="BF209" s="27"/>
      <c r="BG209" s="27"/>
      <c r="BH209" s="27"/>
      <c r="BI209" s="27"/>
      <c r="BJ209" s="27"/>
      <c r="BK209" s="27"/>
      <c r="BL209" s="27"/>
    </row>
    <row r="210" spans="1:79" ht="21.75" customHeight="1" x14ac:dyDescent="0.2">
      <c r="A210" s="74"/>
      <c r="B210" s="74"/>
      <c r="C210" s="74"/>
      <c r="D210" s="74"/>
      <c r="E210" s="74"/>
      <c r="F210" s="74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>
        <v>4</v>
      </c>
      <c r="AA211" s="27"/>
      <c r="AB211" s="27"/>
      <c r="AC211" s="27"/>
      <c r="AD211" s="27"/>
      <c r="AE211" s="27">
        <v>5</v>
      </c>
      <c r="AF211" s="27"/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/>
      <c r="AQ211" s="27">
        <v>7</v>
      </c>
      <c r="AR211" s="27"/>
      <c r="AS211" s="27"/>
      <c r="AT211" s="27"/>
      <c r="AU211" s="27"/>
      <c r="AV211" s="27"/>
      <c r="AW211" s="26">
        <v>8</v>
      </c>
      <c r="AX211" s="26"/>
      <c r="AY211" s="26"/>
      <c r="AZ211" s="26"/>
      <c r="BA211" s="26"/>
      <c r="BB211" s="26"/>
      <c r="BC211" s="26"/>
      <c r="BD211" s="26"/>
      <c r="BE211" s="26">
        <v>9</v>
      </c>
      <c r="BF211" s="26"/>
      <c r="BG211" s="26"/>
      <c r="BH211" s="26"/>
      <c r="BI211" s="26"/>
      <c r="BJ211" s="26"/>
      <c r="BK211" s="26"/>
      <c r="BL211" s="26"/>
    </row>
    <row r="212" spans="1:79" s="1" customFormat="1" ht="18.75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30" t="s">
        <v>80</v>
      </c>
      <c r="U212" s="30"/>
      <c r="V212" s="30"/>
      <c r="W212" s="30"/>
      <c r="X212" s="30"/>
      <c r="Y212" s="30"/>
      <c r="Z212" s="30" t="s">
        <v>81</v>
      </c>
      <c r="AA212" s="30"/>
      <c r="AB212" s="30"/>
      <c r="AC212" s="30"/>
      <c r="AD212" s="30"/>
      <c r="AE212" s="30" t="s">
        <v>82</v>
      </c>
      <c r="AF212" s="30"/>
      <c r="AG212" s="30"/>
      <c r="AH212" s="30"/>
      <c r="AI212" s="30"/>
      <c r="AJ212" s="30"/>
      <c r="AK212" s="30" t="s">
        <v>83</v>
      </c>
      <c r="AL212" s="30"/>
      <c r="AM212" s="30"/>
      <c r="AN212" s="30"/>
      <c r="AO212" s="30"/>
      <c r="AP212" s="30"/>
      <c r="AQ212" s="30" t="s">
        <v>84</v>
      </c>
      <c r="AR212" s="30"/>
      <c r="AS212" s="30"/>
      <c r="AT212" s="30"/>
      <c r="AU212" s="30"/>
      <c r="AV212" s="30"/>
      <c r="AW212" s="61" t="s">
        <v>87</v>
      </c>
      <c r="AX212" s="61"/>
      <c r="AY212" s="61"/>
      <c r="AZ212" s="61"/>
      <c r="BA212" s="61"/>
      <c r="BB212" s="61"/>
      <c r="BC212" s="61"/>
      <c r="BD212" s="61"/>
      <c r="BE212" s="61" t="s">
        <v>88</v>
      </c>
      <c r="BF212" s="61"/>
      <c r="BG212" s="61"/>
      <c r="BH212" s="61"/>
      <c r="BI212" s="61"/>
      <c r="BJ212" s="61"/>
      <c r="BK212" s="61"/>
      <c r="BL212" s="61"/>
      <c r="CA212" s="1" t="s">
        <v>54</v>
      </c>
    </row>
    <row r="213" spans="1:79" s="99" customFormat="1" ht="38.25" customHeight="1" x14ac:dyDescent="0.2">
      <c r="A213" s="110">
        <v>2610</v>
      </c>
      <c r="B213" s="110"/>
      <c r="C213" s="110"/>
      <c r="D213" s="110"/>
      <c r="E213" s="110"/>
      <c r="F213" s="110"/>
      <c r="G213" s="92" t="s">
        <v>174</v>
      </c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4"/>
      <c r="T213" s="117">
        <v>129585</v>
      </c>
      <c r="U213" s="117"/>
      <c r="V213" s="117"/>
      <c r="W213" s="117"/>
      <c r="X213" s="117"/>
      <c r="Y213" s="117"/>
      <c r="Z213" s="117">
        <v>129584</v>
      </c>
      <c r="AA213" s="117"/>
      <c r="AB213" s="117"/>
      <c r="AC213" s="117"/>
      <c r="AD213" s="117"/>
      <c r="AE213" s="117">
        <v>0</v>
      </c>
      <c r="AF213" s="117"/>
      <c r="AG213" s="117"/>
      <c r="AH213" s="117"/>
      <c r="AI213" s="117"/>
      <c r="AJ213" s="117"/>
      <c r="AK213" s="117">
        <v>0</v>
      </c>
      <c r="AL213" s="117"/>
      <c r="AM213" s="117"/>
      <c r="AN213" s="117"/>
      <c r="AO213" s="117"/>
      <c r="AP213" s="117"/>
      <c r="AQ213" s="117">
        <v>0</v>
      </c>
      <c r="AR213" s="117"/>
      <c r="AS213" s="117"/>
      <c r="AT213" s="117"/>
      <c r="AU213" s="117"/>
      <c r="AV213" s="117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  <c r="BI213" s="125"/>
      <c r="BJ213" s="125"/>
      <c r="BK213" s="125"/>
      <c r="BL213" s="125"/>
      <c r="CA213" s="99" t="s">
        <v>55</v>
      </c>
    </row>
    <row r="214" spans="1:79" s="6" customFormat="1" ht="12.75" customHeight="1" x14ac:dyDescent="0.2">
      <c r="A214" s="85"/>
      <c r="B214" s="85"/>
      <c r="C214" s="85"/>
      <c r="D214" s="85"/>
      <c r="E214" s="85"/>
      <c r="F214" s="85"/>
      <c r="G214" s="100" t="s">
        <v>147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2"/>
      <c r="T214" s="116">
        <v>129585</v>
      </c>
      <c r="U214" s="116"/>
      <c r="V214" s="116"/>
      <c r="W214" s="116"/>
      <c r="X214" s="116"/>
      <c r="Y214" s="116"/>
      <c r="Z214" s="116">
        <v>129584</v>
      </c>
      <c r="AA214" s="116"/>
      <c r="AB214" s="116"/>
      <c r="AC214" s="116"/>
      <c r="AD214" s="116"/>
      <c r="AE214" s="116">
        <v>0</v>
      </c>
      <c r="AF214" s="116"/>
      <c r="AG214" s="116"/>
      <c r="AH214" s="116"/>
      <c r="AI214" s="116"/>
      <c r="AJ214" s="116"/>
      <c r="AK214" s="116">
        <v>0</v>
      </c>
      <c r="AL214" s="116"/>
      <c r="AM214" s="116"/>
      <c r="AN214" s="116"/>
      <c r="AO214" s="116"/>
      <c r="AP214" s="116"/>
      <c r="AQ214" s="116">
        <v>0</v>
      </c>
      <c r="AR214" s="116"/>
      <c r="AS214" s="116"/>
      <c r="AT214" s="116"/>
      <c r="AU214" s="116"/>
      <c r="AV214" s="116"/>
      <c r="AW214" s="120"/>
      <c r="AX214" s="120"/>
      <c r="AY214" s="120"/>
      <c r="AZ214" s="120"/>
      <c r="BA214" s="120"/>
      <c r="BB214" s="120"/>
      <c r="BC214" s="120"/>
      <c r="BD214" s="120"/>
      <c r="BE214" s="120"/>
      <c r="BF214" s="120"/>
      <c r="BG214" s="120"/>
      <c r="BH214" s="120"/>
      <c r="BI214" s="120"/>
      <c r="BJ214" s="120"/>
      <c r="BK214" s="120"/>
      <c r="BL214" s="120"/>
    </row>
    <row r="216" spans="1:79" ht="14.25" customHeight="1" x14ac:dyDescent="0.2">
      <c r="A216" s="29" t="s">
        <v>235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126" t="s">
        <v>201</v>
      </c>
      <c r="B217" s="127"/>
      <c r="C217" s="127"/>
      <c r="D217" s="127"/>
      <c r="E217" s="127"/>
      <c r="F217" s="127"/>
      <c r="G217" s="127"/>
      <c r="H217" s="127"/>
      <c r="I217" s="127"/>
      <c r="J217" s="127"/>
      <c r="K217" s="127"/>
      <c r="L217" s="127"/>
      <c r="M217" s="12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127"/>
      <c r="Y217" s="127"/>
      <c r="Z217" s="127"/>
      <c r="AA217" s="127"/>
      <c r="AB217" s="127"/>
      <c r="AC217" s="127"/>
      <c r="AD217" s="127"/>
      <c r="AE217" s="127"/>
      <c r="AF217" s="127"/>
      <c r="AG217" s="127"/>
      <c r="AH217" s="127"/>
      <c r="AI217" s="127"/>
      <c r="AJ217" s="127"/>
      <c r="AK217" s="127"/>
      <c r="AL217" s="127"/>
      <c r="AM217" s="127"/>
      <c r="AN217" s="127"/>
      <c r="AO217" s="127"/>
      <c r="AP217" s="127"/>
      <c r="AQ217" s="127"/>
      <c r="AR217" s="127"/>
      <c r="AS217" s="127"/>
      <c r="AT217" s="127"/>
      <c r="AU217" s="127"/>
      <c r="AV217" s="127"/>
      <c r="AW217" s="127"/>
      <c r="AX217" s="127"/>
      <c r="AY217" s="127"/>
      <c r="AZ217" s="127"/>
      <c r="BA217" s="127"/>
      <c r="BB217" s="127"/>
      <c r="BC217" s="127"/>
      <c r="BD217" s="127"/>
      <c r="BE217" s="127"/>
      <c r="BF217" s="127"/>
      <c r="BG217" s="127"/>
      <c r="BH217" s="127"/>
      <c r="BI217" s="127"/>
      <c r="BJ217" s="127"/>
      <c r="BK217" s="127"/>
      <c r="BL217" s="127"/>
    </row>
    <row r="218" spans="1:79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0" spans="1:79" ht="14.25" x14ac:dyDescent="0.2">
      <c r="A220" s="29" t="s">
        <v>250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4.25" x14ac:dyDescent="0.2">
      <c r="A221" s="29" t="s">
        <v>223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5" customHeight="1" x14ac:dyDescent="0.2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0"/>
      <c r="AV222" s="60"/>
      <c r="AW222" s="60"/>
      <c r="AX222" s="60"/>
      <c r="AY222" s="60"/>
      <c r="AZ222" s="60"/>
      <c r="BA222" s="60"/>
      <c r="BB222" s="60"/>
      <c r="BC222" s="60"/>
      <c r="BD222" s="60"/>
      <c r="BE222" s="60"/>
      <c r="BF222" s="60"/>
      <c r="BG222" s="60"/>
      <c r="BH222" s="60"/>
      <c r="BI222" s="60"/>
      <c r="BJ222" s="60"/>
      <c r="BK222" s="60"/>
      <c r="BL222" s="60"/>
    </row>
    <row r="223" spans="1:79" ht="1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6" spans="1:58" ht="18.95" customHeight="1" x14ac:dyDescent="0.2">
      <c r="A226" s="130" t="s">
        <v>208</v>
      </c>
      <c r="B226" s="127"/>
      <c r="C226" s="127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127"/>
      <c r="Y226" s="127"/>
      <c r="Z226" s="127"/>
      <c r="AA226" s="127"/>
      <c r="AB226" s="22"/>
      <c r="AC226" s="22"/>
      <c r="AD226" s="22"/>
      <c r="AE226" s="22"/>
      <c r="AF226" s="22"/>
      <c r="AG226" s="22"/>
      <c r="AH226" s="42"/>
      <c r="AI226" s="42"/>
      <c r="AJ226" s="42"/>
      <c r="AK226" s="42"/>
      <c r="AL226" s="42"/>
      <c r="AM226" s="42"/>
      <c r="AN226" s="42"/>
      <c r="AO226" s="42"/>
      <c r="AP226" s="42"/>
      <c r="AQ226" s="22"/>
      <c r="AR226" s="22"/>
      <c r="AS226" s="22"/>
      <c r="AT226" s="22"/>
      <c r="AU226" s="131" t="s">
        <v>210</v>
      </c>
      <c r="AV226" s="129"/>
      <c r="AW226" s="129"/>
      <c r="AX226" s="129"/>
      <c r="AY226" s="129"/>
      <c r="AZ226" s="129"/>
      <c r="BA226" s="129"/>
      <c r="BB226" s="129"/>
      <c r="BC226" s="129"/>
      <c r="BD226" s="129"/>
      <c r="BE226" s="129"/>
      <c r="BF226" s="129"/>
    </row>
    <row r="227" spans="1:58" ht="12.75" customHeight="1" x14ac:dyDescent="0.2">
      <c r="AB227" s="23"/>
      <c r="AC227" s="23"/>
      <c r="AD227" s="23"/>
      <c r="AE227" s="23"/>
      <c r="AF227" s="23"/>
      <c r="AG227" s="23"/>
      <c r="AH227" s="28" t="s">
        <v>1</v>
      </c>
      <c r="AI227" s="28"/>
      <c r="AJ227" s="28"/>
      <c r="AK227" s="28"/>
      <c r="AL227" s="28"/>
      <c r="AM227" s="28"/>
      <c r="AN227" s="28"/>
      <c r="AO227" s="28"/>
      <c r="AP227" s="28"/>
      <c r="AQ227" s="23"/>
      <c r="AR227" s="23"/>
      <c r="AS227" s="23"/>
      <c r="AT227" s="23"/>
      <c r="AU227" s="28" t="s">
        <v>160</v>
      </c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</row>
    <row r="228" spans="1:58" ht="15" x14ac:dyDescent="0.2">
      <c r="AB228" s="23"/>
      <c r="AC228" s="23"/>
      <c r="AD228" s="23"/>
      <c r="AE228" s="23"/>
      <c r="AF228" s="23"/>
      <c r="AG228" s="23"/>
      <c r="AH228" s="24"/>
      <c r="AI228" s="24"/>
      <c r="AJ228" s="24"/>
      <c r="AK228" s="24"/>
      <c r="AL228" s="24"/>
      <c r="AM228" s="24"/>
      <c r="AN228" s="24"/>
      <c r="AO228" s="24"/>
      <c r="AP228" s="24"/>
      <c r="AQ228" s="23"/>
      <c r="AR228" s="23"/>
      <c r="AS228" s="23"/>
      <c r="AT228" s="23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</row>
    <row r="229" spans="1:58" ht="28.5" customHeight="1" x14ac:dyDescent="0.2">
      <c r="A229" s="130" t="s">
        <v>209</v>
      </c>
      <c r="B229" s="127"/>
      <c r="C229" s="127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127"/>
      <c r="Y229" s="127"/>
      <c r="Z229" s="127"/>
      <c r="AA229" s="127"/>
      <c r="AB229" s="23"/>
      <c r="AC229" s="23"/>
      <c r="AD229" s="23"/>
      <c r="AE229" s="23"/>
      <c r="AF229" s="23"/>
      <c r="AG229" s="23"/>
      <c r="AH229" s="43"/>
      <c r="AI229" s="43"/>
      <c r="AJ229" s="43"/>
      <c r="AK229" s="43"/>
      <c r="AL229" s="43"/>
      <c r="AM229" s="43"/>
      <c r="AN229" s="43"/>
      <c r="AO229" s="43"/>
      <c r="AP229" s="43"/>
      <c r="AQ229" s="23"/>
      <c r="AR229" s="23"/>
      <c r="AS229" s="23"/>
      <c r="AT229" s="23"/>
      <c r="AU229" s="132" t="s">
        <v>211</v>
      </c>
      <c r="AV229" s="129"/>
      <c r="AW229" s="129"/>
      <c r="AX229" s="129"/>
      <c r="AY229" s="129"/>
      <c r="AZ229" s="129"/>
      <c r="BA229" s="129"/>
      <c r="BB229" s="129"/>
      <c r="BC229" s="129"/>
      <c r="BD229" s="129"/>
      <c r="BE229" s="129"/>
      <c r="BF229" s="129"/>
    </row>
    <row r="230" spans="1:58" ht="12" customHeight="1" x14ac:dyDescent="0.2">
      <c r="AB230" s="23"/>
      <c r="AC230" s="23"/>
      <c r="AD230" s="23"/>
      <c r="AE230" s="23"/>
      <c r="AF230" s="23"/>
      <c r="AG230" s="23"/>
      <c r="AH230" s="28" t="s">
        <v>1</v>
      </c>
      <c r="AI230" s="28"/>
      <c r="AJ230" s="28"/>
      <c r="AK230" s="28"/>
      <c r="AL230" s="28"/>
      <c r="AM230" s="28"/>
      <c r="AN230" s="28"/>
      <c r="AO230" s="28"/>
      <c r="AP230" s="28"/>
      <c r="AQ230" s="23"/>
      <c r="AR230" s="23"/>
      <c r="AS230" s="23"/>
      <c r="AT230" s="23"/>
      <c r="AU230" s="28" t="s">
        <v>160</v>
      </c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</row>
  </sheetData>
  <mergeCells count="1366">
    <mergeCell ref="A214:F214"/>
    <mergeCell ref="G214:S214"/>
    <mergeCell ref="T214:Y214"/>
    <mergeCell ref="Z214:AD214"/>
    <mergeCell ref="AE214:AJ214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5:AN205"/>
    <mergeCell ref="AO205:AS205"/>
    <mergeCell ref="AT205:AW205"/>
    <mergeCell ref="A195:F195"/>
    <mergeCell ref="G195:S195"/>
    <mergeCell ref="T195:Y195"/>
    <mergeCell ref="Z195:AD195"/>
    <mergeCell ref="AE195:AJ195"/>
    <mergeCell ref="AK195:AP195"/>
    <mergeCell ref="AQ195:AV195"/>
    <mergeCell ref="AW195:BA195"/>
    <mergeCell ref="BB195:BF195"/>
    <mergeCell ref="AP171:AT171"/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L151:AN151"/>
    <mergeCell ref="BN141:BR141"/>
    <mergeCell ref="A141:T141"/>
    <mergeCell ref="U141:Y141"/>
    <mergeCell ref="Z141:AD141"/>
    <mergeCell ref="AE141:AI141"/>
    <mergeCell ref="AJ141:AN141"/>
    <mergeCell ref="AO141:AS141"/>
    <mergeCell ref="AP132:AT132"/>
    <mergeCell ref="AU132:AY132"/>
    <mergeCell ref="AZ132:BD132"/>
    <mergeCell ref="BE132:BI132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124:C124"/>
    <mergeCell ref="D124:P124"/>
    <mergeCell ref="Q124:U124"/>
    <mergeCell ref="V124:AE124"/>
    <mergeCell ref="AF124:AJ124"/>
    <mergeCell ref="AK124:AO124"/>
    <mergeCell ref="A123:C123"/>
    <mergeCell ref="D123:P123"/>
    <mergeCell ref="Q123:U123"/>
    <mergeCell ref="V123:AE123"/>
    <mergeCell ref="AF123:AJ123"/>
    <mergeCell ref="AK123:AO123"/>
    <mergeCell ref="BT115:BX115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9:AA229"/>
    <mergeCell ref="AH229:AP229"/>
    <mergeCell ref="AU229:BF229"/>
    <mergeCell ref="AH230:AP230"/>
    <mergeCell ref="AU230:BF230"/>
    <mergeCell ref="A31:D31"/>
    <mergeCell ref="E31:T31"/>
    <mergeCell ref="U31:Y31"/>
    <mergeCell ref="Z31:AD31"/>
    <mergeCell ref="AE31:AH31"/>
    <mergeCell ref="A222:BL222"/>
    <mergeCell ref="A226:AA226"/>
    <mergeCell ref="AH226:AP226"/>
    <mergeCell ref="AU226:BF226"/>
    <mergeCell ref="AH227:AP227"/>
    <mergeCell ref="AU227:BF227"/>
    <mergeCell ref="AW213:BD213"/>
    <mergeCell ref="BE213:BL213"/>
    <mergeCell ref="A216:BL216"/>
    <mergeCell ref="A217:BL217"/>
    <mergeCell ref="A220:BL220"/>
    <mergeCell ref="A221:BL221"/>
    <mergeCell ref="AK214:AP214"/>
    <mergeCell ref="AQ214:AV214"/>
    <mergeCell ref="AW214:BD214"/>
    <mergeCell ref="BE214:BL214"/>
    <mergeCell ref="AQ212:AV212"/>
    <mergeCell ref="AW212:BD212"/>
    <mergeCell ref="BE212:BL212"/>
    <mergeCell ref="A213:F213"/>
    <mergeCell ref="G213:S213"/>
    <mergeCell ref="T213:Y213"/>
    <mergeCell ref="Z213:AD213"/>
    <mergeCell ref="AE213:AJ213"/>
    <mergeCell ref="AK213:AP213"/>
    <mergeCell ref="AQ213:AV213"/>
    <mergeCell ref="A212:F212"/>
    <mergeCell ref="G212:S212"/>
    <mergeCell ref="T212:Y212"/>
    <mergeCell ref="Z212:AD212"/>
    <mergeCell ref="AE212:AJ212"/>
    <mergeCell ref="AK212:AP212"/>
    <mergeCell ref="BE209:BL210"/>
    <mergeCell ref="A211:F211"/>
    <mergeCell ref="G211:S211"/>
    <mergeCell ref="T211:Y211"/>
    <mergeCell ref="Z211:AD211"/>
    <mergeCell ref="AE211:AJ211"/>
    <mergeCell ref="AK211:AP211"/>
    <mergeCell ref="AQ211:AV211"/>
    <mergeCell ref="AW211:BD211"/>
    <mergeCell ref="BE211:BL211"/>
    <mergeCell ref="A207:BL207"/>
    <mergeCell ref="A208:BL208"/>
    <mergeCell ref="A209:F210"/>
    <mergeCell ref="G209:S210"/>
    <mergeCell ref="T209:Y210"/>
    <mergeCell ref="Z209:AD210"/>
    <mergeCell ref="AE209:AJ210"/>
    <mergeCell ref="AK209:AP210"/>
    <mergeCell ref="AQ209:AV210"/>
    <mergeCell ref="AW209:BD210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T200:AW201"/>
    <mergeCell ref="AX200:BG200"/>
    <mergeCell ref="BH200:BL201"/>
    <mergeCell ref="Z201:AD201"/>
    <mergeCell ref="AE201:AI201"/>
    <mergeCell ref="AX201:BB201"/>
    <mergeCell ref="BC201:BG201"/>
    <mergeCell ref="A198:BL198"/>
    <mergeCell ref="A199:F201"/>
    <mergeCell ref="G199:P201"/>
    <mergeCell ref="Q199:AN199"/>
    <mergeCell ref="AO199:BL199"/>
    <mergeCell ref="Q200:U201"/>
    <mergeCell ref="V200:Y201"/>
    <mergeCell ref="Z200:AI200"/>
    <mergeCell ref="AJ200:AN201"/>
    <mergeCell ref="AO200:AS201"/>
    <mergeCell ref="AK194:AP194"/>
    <mergeCell ref="AQ194:AV194"/>
    <mergeCell ref="AW194:BA194"/>
    <mergeCell ref="BB194:BF194"/>
    <mergeCell ref="BG194:BL194"/>
    <mergeCell ref="A197:BL197"/>
    <mergeCell ref="BG195:BL195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O151:AQ151"/>
    <mergeCell ref="AR151:AT151"/>
    <mergeCell ref="AU151:AW151"/>
    <mergeCell ref="AX151:AZ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AT141:AX141"/>
    <mergeCell ref="AY141:BC141"/>
    <mergeCell ref="BD141:BH141"/>
    <mergeCell ref="BI141:BM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2:AT122"/>
    <mergeCell ref="AU122:AY122"/>
    <mergeCell ref="AZ122:BD122"/>
    <mergeCell ref="BE122:BI122"/>
    <mergeCell ref="A134:BL134"/>
    <mergeCell ref="A135:BR135"/>
    <mergeCell ref="AP123:AT123"/>
    <mergeCell ref="AU123:AY123"/>
    <mergeCell ref="AZ123:BD123"/>
    <mergeCell ref="BE123:BI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BT105:BX105"/>
    <mergeCell ref="A117:BL117"/>
    <mergeCell ref="A118:C119"/>
    <mergeCell ref="D118:P119"/>
    <mergeCell ref="Q118:U119"/>
    <mergeCell ref="V118:AE119"/>
    <mergeCell ref="AF118:AT118"/>
    <mergeCell ref="AU118:BI118"/>
    <mergeCell ref="AF119:AJ119"/>
    <mergeCell ref="AK119:AO119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50 A95">
    <cfRule type="cellIs" dxfId="46" priority="51" stopIfTrue="1" operator="equal">
      <formula>A85</formula>
    </cfRule>
  </conditionalFormatting>
  <conditionalFormatting sqref="A105:C105 A122:C122">
    <cfRule type="cellIs" dxfId="45" priority="52" stopIfTrue="1" operator="equal">
      <formula>A104</formula>
    </cfRule>
    <cfRule type="cellIs" dxfId="44" priority="53" stopIfTrue="1" operator="equal">
      <formula>0</formula>
    </cfRule>
  </conditionalFormatting>
  <conditionalFormatting sqref="A87">
    <cfRule type="cellIs" dxfId="43" priority="50" stopIfTrue="1" operator="equal">
      <formula>A86</formula>
    </cfRule>
  </conditionalFormatting>
  <conditionalFormatting sqref="A97">
    <cfRule type="cellIs" dxfId="42" priority="55" stopIfTrue="1" operator="equal">
      <formula>A95</formula>
    </cfRule>
  </conditionalFormatting>
  <conditionalFormatting sqref="A96">
    <cfRule type="cellIs" dxfId="41" priority="48" stopIfTrue="1" operator="equal">
      <formula>A95</formula>
    </cfRule>
  </conditionalFormatting>
  <conditionalFormatting sqref="A151">
    <cfRule type="cellIs" dxfId="40" priority="2" stopIfTrue="1" operator="equal">
      <formula>A150</formula>
    </cfRule>
  </conditionalFormatting>
  <conditionalFormatting sqref="A106:C106">
    <cfRule type="cellIs" dxfId="39" priority="45" stopIfTrue="1" operator="equal">
      <formula>A105</formula>
    </cfRule>
    <cfRule type="cellIs" dxfId="38" priority="46" stopIfTrue="1" operator="equal">
      <formula>0</formula>
    </cfRule>
  </conditionalFormatting>
  <conditionalFormatting sqref="A107:C107">
    <cfRule type="cellIs" dxfId="37" priority="43" stopIfTrue="1" operator="equal">
      <formula>A106</formula>
    </cfRule>
    <cfRule type="cellIs" dxfId="36" priority="44" stopIfTrue="1" operator="equal">
      <formula>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23:C123">
    <cfRule type="cellIs" dxfId="19" priority="23" stopIfTrue="1" operator="equal">
      <formula>A122</formula>
    </cfRule>
    <cfRule type="cellIs" dxfId="18" priority="24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КПК0212141</vt:lpstr>
      <vt:lpstr>'Додаток2 КПК0212141'!Область_печати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2022-12-19T14:30:40Z</cp:lastPrinted>
  <dcterms:created xsi:type="dcterms:W3CDTF">2016-07-02T12:27:50Z</dcterms:created>
  <dcterms:modified xsi:type="dcterms:W3CDTF">2022-12-19T14:30:50Z</dcterms:modified>
</cp:coreProperties>
</file>