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8220" sheetId="6" r:id="rId1"/>
  </sheets>
  <definedNames>
    <definedName name="_xlnm.Print_Area" localSheetId="0">'Додаток2 КПК0218220'!$A$1:$BY$250</definedName>
  </definedNames>
  <calcPr calcId="162913"/>
</workbook>
</file>

<file path=xl/calcChain.xml><?xml version="1.0" encoding="utf-8"?>
<calcChain xmlns="http://schemas.openxmlformats.org/spreadsheetml/2006/main">
  <c r="BH224" i="6" l="1"/>
  <c r="AT224" i="6"/>
  <c r="AJ224" i="6"/>
  <c r="BH223" i="6"/>
  <c r="AT223" i="6"/>
  <c r="AJ223" i="6"/>
  <c r="BH222" i="6"/>
  <c r="AT222" i="6"/>
  <c r="AJ222" i="6"/>
  <c r="BG213" i="6"/>
  <c r="AQ213" i="6"/>
  <c r="BG212" i="6"/>
  <c r="AQ212" i="6"/>
  <c r="BG211" i="6"/>
  <c r="AQ211" i="6"/>
  <c r="BG210" i="6"/>
  <c r="AQ210" i="6"/>
  <c r="AZ187" i="6"/>
  <c r="AK187" i="6"/>
  <c r="AZ186" i="6"/>
  <c r="AK186" i="6"/>
  <c r="BO178" i="6"/>
  <c r="AZ178" i="6"/>
  <c r="AK178" i="6"/>
  <c r="BO177" i="6"/>
  <c r="AZ177" i="6"/>
  <c r="AK177" i="6"/>
  <c r="BD100" i="6"/>
  <c r="AJ100" i="6"/>
  <c r="BD99" i="6"/>
  <c r="AJ99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<sst xmlns="http://schemas.openxmlformats.org/spreadsheetml/2006/main" count="748" uniqueCount="266">
  <si>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</si>
  <si>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</si>
  <si>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</si>
  <si>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</si>
  <si>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</si>
  <si>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</si>
  <si>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</si>
  <si>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</si>
  <si>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</si>
  <si>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</si>
  <si>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</si>
  <si>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</si>
  <si>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</si>
  <si>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</si>
  <si>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</si>
  <si>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</si>
  <si>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</si>
  <si>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</si>
  <si>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</si>
  <si>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</si>
  <si>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</si>
  <si>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</si>
  <si>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</si>
  <si>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</si>
  <si>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</si>
  <si>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</si>
  <si>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</si>
  <si>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</si>
  <si>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</si>
  <si>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</si>
  <si>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</si>
  <si>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</si>
  <si>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</si>
  <si>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</si>
  <si>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</si>
  <si>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</si>
  <si>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</si>
  <si>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</si>
  <si>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</si>
  <si>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</si>
  <si>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</si>
  <si>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</si>
  <si>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</si>
  <si>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</si>
  <si>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</si>
  <si>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</si>
  <si>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</si>
  <si>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</si>
  <si>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</si>
  <si>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</si>
  <si>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</si>
  <si>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</si>
  <si>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</si>
  <si>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</si>
  <si>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</si>
  <si>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</si>
  <si>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</si>
  <si>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</si>
  <si>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</si>
  <si>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</si>
  <si>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</si>
  <si>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</si>
  <si>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</si>
  <si>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</si>
  <si>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</si>
  <si>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</si>
  <si>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</si>
  <si>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</si>
  <si>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</si>
  <si>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</si>
  <si>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</si>
  <si>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</si>
  <si>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</si>
  <si>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</si>
  <si>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</si>
  <si>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</si>
  <si>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</si>
  <si>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</si>
  <si>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</si>
  <si>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</si>
  <si>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</si>
  <si>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</si>
  <si>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</si>
  <si>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</si>
  <si>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</si>
  <si>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</si>
  <si>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</si>
  <si>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</si>
  <si>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</si>
  <si>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</si>
  <si>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</si>
  <si>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</si>
  <si>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</si>
  <si>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</si>
  <si>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</si>
  <si>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</si>
  <si>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</si>
  <si>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</si>
  <si>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</si>
  <si>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</si>
  <si>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</si>
  <si>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</si>
  <si>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</si>
  <si>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</si>
  <si>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</si>
  <si>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</si>
  <si>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</si>
  <si>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</si>
  <si>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</si>
  <si>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</si>
  <si>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</si>
  <si>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</si>
  <si>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</si>
  <si>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</si>
  <si>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</si>
  <si>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</si>
  <si>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</si>
  <si>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</si>
  <si>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</si>
  <si>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</si>
  <si>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</si>
  <si>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</si>
  <si>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</si>
  <si>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</si>
  <si>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</si>
  <si>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</si>
  <si>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</si>
  <si>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</si>
  <si>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</si>
  <si>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</si>
  <si>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</si>
  <si>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</si>
  <si>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</si>
  <si>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</si>
  <si>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</si>
  <si>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</si>
  <si>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</si>
  <si>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</si>
  <si>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</si>
  <si>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</si>
  <si>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</si>
  <si>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</si>
  <si>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</si>
  <si>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</si>
  <si>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</si>
  <si>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</si>
  <si>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</si>
  <si>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</si>
  <si>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</si>
  <si>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</si>
  <si>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</si>
  <si>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</si>
  <si>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</si>
  <si>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</si>
  <si>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</si>
  <si>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</si>
  <si>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</si>
  <si>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</si>
  <si>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</si>
  <si>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</si>
  <si>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</si>
  <si>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</si>
  <si>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</si>
  <si>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</si>
  <si>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</si>
  <si>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</si>
  <si>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</si>
  <si>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</si>
  <si>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</si>
  <si>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</si>
  <si>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</si>
  <si>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</si>
  <si>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</si>
  <si>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</si>
  <si>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</si>
  <si>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</si>
  <si>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Оплата інших енергоносіїв та інших комунальних послуг</t>
  </si>
  <si>
    <t>Забезпечення  виконання заходів допризовної та мобілізаційної підготовки</t>
  </si>
  <si>
    <t>затрат</t>
  </si>
  <si>
    <t xml:space="preserve">formula=RC[-16]+RC[-8]                          </t>
  </si>
  <si>
    <t>Видатки на виконання програми допризивної підготовки</t>
  </si>
  <si>
    <t>грн.</t>
  </si>
  <si>
    <t>кошторисні призначення</t>
  </si>
  <si>
    <t>з них - видатки на медогляди</t>
  </si>
  <si>
    <t xml:space="preserve">          - видатки на перевезення</t>
  </si>
  <si>
    <t xml:space="preserve">          - видатки на вивезення сміття та воду</t>
  </si>
  <si>
    <t>продукту</t>
  </si>
  <si>
    <t>Кількість заходів програми допризивної підготовки</t>
  </si>
  <si>
    <t>од.</t>
  </si>
  <si>
    <t>внутрішній облік</t>
  </si>
  <si>
    <t>Кількість осіб, які пройшли медогляди</t>
  </si>
  <si>
    <t>осіб</t>
  </si>
  <si>
    <t>з них жінки</t>
  </si>
  <si>
    <t>Кількість перевезених осіб</t>
  </si>
  <si>
    <t>з них  жінки</t>
  </si>
  <si>
    <t>ефективності</t>
  </si>
  <si>
    <t>середня вартість заходу допризивної підготовки</t>
  </si>
  <si>
    <t>розрахунок (видатки на виконання програми допризивної підготовки / кількість заходів програми допризивної підготовки)</t>
  </si>
  <si>
    <t>середні видатки на проведення медогляду 1 особи</t>
  </si>
  <si>
    <t>розрахунок (видатки на медогляди / кількість осіб, які пройшли медогляди)</t>
  </si>
  <si>
    <t>середні видатки на перевезення 1 особи</t>
  </si>
  <si>
    <t>розрахунок (видатки на перевезення / кількість перевезених осіб )</t>
  </si>
  <si>
    <t>якості</t>
  </si>
  <si>
    <t>Рівень виконання  завдання</t>
  </si>
  <si>
    <t>відс.</t>
  </si>
  <si>
    <t>розрахунок (очікувані касові видатки на проведення заходів програми допризивної підготовки/ планові призначення*100)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</si>
  <si>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</si>
  <si>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</si>
  <si>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</si>
  <si>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програма допризовної підготовки, мобілізаційних заходів Ніжинської міської територіальної громади</t>
  </si>
  <si>
    <t>рішення міської ради</t>
  </si>
  <si>
    <t>Недопущення дебіторської та кредиторської заборгованостей</t>
  </si>
  <si>
    <t>У 2021 році кошти спрямовані на виконання заходів програми в.т.ч. перевезення військовослужбовців, оплата послуг з медичного обстеження, вивезення побутового сміття, придбання води питної та мішків перевезення військовослужбовців по міській програмі. У 2022 році очікується виконання заходів програми в.т.ч. перевезення військовослужбовців. У 2023-2025 роках також планується виконання заходів програми (перевезення військовослужбовців, оплата послуг з медичного обстеження, вивезення побутового сміття).</t>
  </si>
  <si>
    <t>Підготовка та проведення мобілізації людських і транспортних ресурсів, підтримки боєздатності особового складу роти охорони, розміщення військових підрозділів на території Ніжинської територіальної громади та підготовки населених пунктів до ведення оборонних дій</t>
  </si>
  <si>
    <t>Закон України «Про військовий обов’язок і військову службу»,  Закон України «Про мобілізаційну підготовку та мобілізацію», ст.7 п.1 та Директиви Генерального Штабу Збройних Сил України від 27.05.2015 року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</si>
  <si>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</si>
  <si>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</si>
  <si>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</si>
  <si>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</si>
  <si>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</si>
  <si>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</si>
  <si>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</si>
  <si>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</si>
  <si>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</si>
  <si>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</si>
  <si>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</si>
  <si>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</si>
  <si>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</si>
  <si>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</si>
  <si>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</si>
  <si>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</si>
  <si>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</si>
  <si>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</si>
  <si>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</si>
  <si>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</si>
  <si>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</si>
  <si>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</si>
  <si>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</si>
  <si>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</si>
  <si>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</si>
  <si>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</si>
  <si>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</si>
  <si>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</si>
  <si>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</si>
  <si>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</si>
  <si>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</si>
  <si>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</si>
  <si>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</si>
  <si>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</si>
  <si>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</si>
  <si>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</si>
  <si>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</si>
  <si>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</si>
  <si>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</si>
  <si>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</si>
  <si>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</si>
  <si>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</si>
  <si>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</si>
  <si>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</si>
  <si>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</si>
  <si>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(0)(2)(1)(8)(2)(2)(0)</t>
  </si>
  <si>
    <t>(8)(2)(2)(0)</t>
  </si>
  <si>
    <t>(0)(3)(8)(0)</t>
  </si>
  <si>
    <t>Заходи та роботи з мобілізаційної підготовки місцевого значення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</si>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</sst>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7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216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215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221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264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265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221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260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263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222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 x14ac:dyDescent="0.2">
      <c r="A15" s="126" t="s">
        <v>213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177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6" t="s">
        <v>214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233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256831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256831</v>
      </c>
      <c r="AJ30" s="97"/>
      <c r="AK30" s="97"/>
      <c r="AL30" s="97"/>
      <c r="AM30" s="98"/>
      <c r="AN30" s="96">
        <v>317000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317000</v>
      </c>
      <c r="BC30" s="97"/>
      <c r="BD30" s="97"/>
      <c r="BE30" s="97"/>
      <c r="BF30" s="98"/>
      <c r="BG30" s="96">
        <v>100000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100000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256831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256831</v>
      </c>
      <c r="AJ31" s="105"/>
      <c r="AK31" s="105"/>
      <c r="AL31" s="105"/>
      <c r="AM31" s="106"/>
      <c r="AN31" s="104">
        <v>317000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317000</v>
      </c>
      <c r="BC31" s="105"/>
      <c r="BD31" s="105"/>
      <c r="BE31" s="105"/>
      <c r="BF31" s="106"/>
      <c r="BG31" s="104">
        <v>100000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100000</v>
      </c>
      <c r="BV31" s="105"/>
      <c r="BW31" s="105"/>
      <c r="BX31" s="105"/>
      <c r="BY31" s="106"/>
    </row>
    <row r="33" spans="1:79" ht="14.25" customHeight="1" x14ac:dyDescent="0.2">
      <c r="A33" s="79" t="s">
        <v>249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223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245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250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650000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650000</v>
      </c>
      <c r="AN39" s="97"/>
      <c r="AO39" s="97"/>
      <c r="AP39" s="97"/>
      <c r="AQ39" s="98"/>
      <c r="AR39" s="96">
        <v>650000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650000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650000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650000</v>
      </c>
      <c r="AN40" s="105"/>
      <c r="AO40" s="105"/>
      <c r="AP40" s="105"/>
      <c r="AQ40" s="106"/>
      <c r="AR40" s="104">
        <v>650000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650000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235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223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224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227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234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8465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8465</v>
      </c>
      <c r="AJ50" s="97"/>
      <c r="AK50" s="97"/>
      <c r="AL50" s="97"/>
      <c r="AM50" s="98"/>
      <c r="AN50" s="96">
        <v>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0</v>
      </c>
      <c r="BC50" s="97"/>
      <c r="BD50" s="97"/>
      <c r="BE50" s="97"/>
      <c r="BF50" s="98"/>
      <c r="BG50" s="96">
        <v>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2240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245831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245831</v>
      </c>
      <c r="AJ51" s="97"/>
      <c r="AK51" s="97"/>
      <c r="AL51" s="97"/>
      <c r="AM51" s="98"/>
      <c r="AN51" s="96">
        <v>312000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312000</v>
      </c>
      <c r="BC51" s="97"/>
      <c r="BD51" s="97"/>
      <c r="BE51" s="97"/>
      <c r="BF51" s="98"/>
      <c r="BG51" s="96">
        <v>100000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100000</v>
      </c>
      <c r="BV51" s="97"/>
      <c r="BW51" s="97"/>
      <c r="BX51" s="97"/>
      <c r="BY51" s="98"/>
    </row>
    <row r="52" spans="1:79" s="99" customFormat="1" ht="25.5" customHeight="1" x14ac:dyDescent="0.2">
      <c r="A52" s="89">
        <v>2275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2535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2535</v>
      </c>
      <c r="AJ52" s="97"/>
      <c r="AK52" s="97"/>
      <c r="AL52" s="97"/>
      <c r="AM52" s="98"/>
      <c r="AN52" s="96">
        <v>5000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5000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256831</v>
      </c>
      <c r="V53" s="105"/>
      <c r="W53" s="105"/>
      <c r="X53" s="105"/>
      <c r="Y53" s="106"/>
      <c r="Z53" s="104">
        <v>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256831</v>
      </c>
      <c r="AJ53" s="105"/>
      <c r="AK53" s="105"/>
      <c r="AL53" s="105"/>
      <c r="AM53" s="106"/>
      <c r="AN53" s="104">
        <v>317000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317000</v>
      </c>
      <c r="BC53" s="105"/>
      <c r="BD53" s="105"/>
      <c r="BE53" s="105"/>
      <c r="BF53" s="106"/>
      <c r="BG53" s="104">
        <v>100000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100000</v>
      </c>
      <c r="BV53" s="105"/>
      <c r="BW53" s="105"/>
      <c r="BX53" s="105"/>
      <c r="BY53" s="106"/>
    </row>
    <row r="55" spans="1:79" ht="14.25" customHeight="1" x14ac:dyDescent="0.2">
      <c r="A55" s="29" t="s">
        <v>236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223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224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227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234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251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223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245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250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2210</v>
      </c>
      <c r="B69" s="90"/>
      <c r="C69" s="90"/>
      <c r="D69" s="91"/>
      <c r="E69" s="92" t="s">
        <v>174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99" customFormat="1" ht="12.75" customHeight="1" x14ac:dyDescent="0.2">
      <c r="A70" s="89">
        <v>2240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650000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650000</v>
      </c>
      <c r="AN70" s="97"/>
      <c r="AO70" s="97"/>
      <c r="AP70" s="97"/>
      <c r="AQ70" s="98"/>
      <c r="AR70" s="96">
        <v>650000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650000</v>
      </c>
      <c r="BH70" s="95"/>
      <c r="BI70" s="95"/>
      <c r="BJ70" s="95"/>
      <c r="BK70" s="95"/>
    </row>
    <row r="71" spans="1:79" s="99" customFormat="1" ht="12.75" customHeight="1" x14ac:dyDescent="0.2">
      <c r="A71" s="89">
        <v>2275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0</v>
      </c>
      <c r="BH71" s="95"/>
      <c r="BI71" s="95"/>
      <c r="BJ71" s="95"/>
      <c r="BK71" s="95"/>
    </row>
    <row r="72" spans="1:79" s="6" customFormat="1" ht="12.75" customHeight="1" x14ac:dyDescent="0.2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650000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650000</v>
      </c>
      <c r="AN72" s="105"/>
      <c r="AO72" s="105"/>
      <c r="AP72" s="105"/>
      <c r="AQ72" s="106"/>
      <c r="AR72" s="104">
        <v>650000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650000</v>
      </c>
      <c r="BH72" s="103"/>
      <c r="BI72" s="103"/>
      <c r="BJ72" s="103"/>
      <c r="BK72" s="103"/>
    </row>
    <row r="74" spans="1:79" ht="14.25" customHeight="1" x14ac:dyDescent="0.2">
      <c r="A74" s="29" t="s">
        <v>252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223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245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250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237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223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224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227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234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99" customFormat="1" ht="25.5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256831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256831</v>
      </c>
      <c r="AJ90" s="97"/>
      <c r="AK90" s="97"/>
      <c r="AL90" s="97"/>
      <c r="AM90" s="98"/>
      <c r="AN90" s="96">
        <v>317000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317000</v>
      </c>
      <c r="BC90" s="97"/>
      <c r="BD90" s="97"/>
      <c r="BE90" s="97"/>
      <c r="BF90" s="98"/>
      <c r="BG90" s="96">
        <v>100000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100000</v>
      </c>
      <c r="BV90" s="97"/>
      <c r="BW90" s="97"/>
      <c r="BX90" s="97"/>
      <c r="BY90" s="98"/>
      <c r="CA90" s="99" t="s">
        <v>34</v>
      </c>
    </row>
    <row r="91" spans="1:79" s="6" customFormat="1" ht="12.75" customHeight="1" x14ac:dyDescent="0.2">
      <c r="A91" s="86"/>
      <c r="B91" s="87"/>
      <c r="C91" s="87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256831</v>
      </c>
      <c r="V91" s="105"/>
      <c r="W91" s="105"/>
      <c r="X91" s="105"/>
      <c r="Y91" s="106"/>
      <c r="Z91" s="104">
        <v>0</v>
      </c>
      <c r="AA91" s="105"/>
      <c r="AB91" s="105"/>
      <c r="AC91" s="105"/>
      <c r="AD91" s="106"/>
      <c r="AE91" s="104">
        <v>0</v>
      </c>
      <c r="AF91" s="105"/>
      <c r="AG91" s="105"/>
      <c r="AH91" s="106"/>
      <c r="AI91" s="104">
        <f>IF(ISNUMBER(U91),U91,0)+IF(ISNUMBER(Z91),Z91,0)</f>
        <v>256831</v>
      </c>
      <c r="AJ91" s="105"/>
      <c r="AK91" s="105"/>
      <c r="AL91" s="105"/>
      <c r="AM91" s="106"/>
      <c r="AN91" s="104">
        <v>317000</v>
      </c>
      <c r="AO91" s="105"/>
      <c r="AP91" s="105"/>
      <c r="AQ91" s="105"/>
      <c r="AR91" s="106"/>
      <c r="AS91" s="104">
        <v>0</v>
      </c>
      <c r="AT91" s="105"/>
      <c r="AU91" s="105"/>
      <c r="AV91" s="105"/>
      <c r="AW91" s="106"/>
      <c r="AX91" s="104">
        <v>0</v>
      </c>
      <c r="AY91" s="105"/>
      <c r="AZ91" s="105"/>
      <c r="BA91" s="106"/>
      <c r="BB91" s="104">
        <f>IF(ISNUMBER(AN91),AN91,0)+IF(ISNUMBER(AS91),AS91,0)</f>
        <v>317000</v>
      </c>
      <c r="BC91" s="105"/>
      <c r="BD91" s="105"/>
      <c r="BE91" s="105"/>
      <c r="BF91" s="106"/>
      <c r="BG91" s="104">
        <v>100000</v>
      </c>
      <c r="BH91" s="105"/>
      <c r="BI91" s="105"/>
      <c r="BJ91" s="105"/>
      <c r="BK91" s="106"/>
      <c r="BL91" s="104">
        <v>0</v>
      </c>
      <c r="BM91" s="105"/>
      <c r="BN91" s="105"/>
      <c r="BO91" s="105"/>
      <c r="BP91" s="106"/>
      <c r="BQ91" s="104">
        <v>0</v>
      </c>
      <c r="BR91" s="105"/>
      <c r="BS91" s="105"/>
      <c r="BT91" s="106"/>
      <c r="BU91" s="104">
        <f>IF(ISNUMBER(BG91),BG91,0)+IF(ISNUMBER(BL91),BL91,0)</f>
        <v>100000</v>
      </c>
      <c r="BV91" s="105"/>
      <c r="BW91" s="105"/>
      <c r="BX91" s="105"/>
      <c r="BY91" s="106"/>
    </row>
    <row r="93" spans="1:79" ht="14.25" customHeight="1" x14ac:dyDescent="0.2">
      <c r="A93" s="29" t="s">
        <v>253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4" spans="1:79" ht="15" customHeight="1" x14ac:dyDescent="0.2">
      <c r="A94" s="75" t="s">
        <v>223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</row>
    <row r="95" spans="1:79" ht="23.1" customHeight="1" x14ac:dyDescent="0.2">
      <c r="A95" s="54" t="s">
        <v>6</v>
      </c>
      <c r="B95" s="55"/>
      <c r="C95" s="55"/>
      <c r="D95" s="54" t="s">
        <v>121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27" t="s">
        <v>245</v>
      </c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 t="s">
        <v>250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79" ht="54" customHeight="1" x14ac:dyDescent="0.2">
      <c r="A96" s="57"/>
      <c r="B96" s="58"/>
      <c r="C96" s="58"/>
      <c r="D96" s="57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9"/>
      <c r="U96" s="36" t="s">
        <v>4</v>
      </c>
      <c r="V96" s="37"/>
      <c r="W96" s="37"/>
      <c r="X96" s="37"/>
      <c r="Y96" s="38"/>
      <c r="Z96" s="36" t="s">
        <v>3</v>
      </c>
      <c r="AA96" s="37"/>
      <c r="AB96" s="37"/>
      <c r="AC96" s="37"/>
      <c r="AD96" s="38"/>
      <c r="AE96" s="51" t="s">
        <v>116</v>
      </c>
      <c r="AF96" s="52"/>
      <c r="AG96" s="52"/>
      <c r="AH96" s="52"/>
      <c r="AI96" s="53"/>
      <c r="AJ96" s="36" t="s">
        <v>5</v>
      </c>
      <c r="AK96" s="37"/>
      <c r="AL96" s="37"/>
      <c r="AM96" s="37"/>
      <c r="AN96" s="38"/>
      <c r="AO96" s="36" t="s">
        <v>4</v>
      </c>
      <c r="AP96" s="37"/>
      <c r="AQ96" s="37"/>
      <c r="AR96" s="37"/>
      <c r="AS96" s="38"/>
      <c r="AT96" s="36" t="s">
        <v>3</v>
      </c>
      <c r="AU96" s="37"/>
      <c r="AV96" s="37"/>
      <c r="AW96" s="37"/>
      <c r="AX96" s="38"/>
      <c r="AY96" s="51" t="s">
        <v>116</v>
      </c>
      <c r="AZ96" s="52"/>
      <c r="BA96" s="52"/>
      <c r="BB96" s="52"/>
      <c r="BC96" s="53"/>
      <c r="BD96" s="27" t="s">
        <v>96</v>
      </c>
      <c r="BE96" s="27"/>
      <c r="BF96" s="27"/>
      <c r="BG96" s="27"/>
      <c r="BH96" s="27"/>
    </row>
    <row r="97" spans="1:79" ht="15" customHeight="1" x14ac:dyDescent="0.2">
      <c r="A97" s="36" t="s">
        <v>169</v>
      </c>
      <c r="B97" s="37"/>
      <c r="C97" s="37"/>
      <c r="D97" s="36">
        <v>2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6">
        <v>3</v>
      </c>
      <c r="V97" s="37"/>
      <c r="W97" s="37"/>
      <c r="X97" s="37"/>
      <c r="Y97" s="38"/>
      <c r="Z97" s="36">
        <v>4</v>
      </c>
      <c r="AA97" s="37"/>
      <c r="AB97" s="37"/>
      <c r="AC97" s="37"/>
      <c r="AD97" s="38"/>
      <c r="AE97" s="36">
        <v>5</v>
      </c>
      <c r="AF97" s="37"/>
      <c r="AG97" s="37"/>
      <c r="AH97" s="37"/>
      <c r="AI97" s="38"/>
      <c r="AJ97" s="36">
        <v>6</v>
      </c>
      <c r="AK97" s="37"/>
      <c r="AL97" s="37"/>
      <c r="AM97" s="37"/>
      <c r="AN97" s="38"/>
      <c r="AO97" s="36">
        <v>7</v>
      </c>
      <c r="AP97" s="37"/>
      <c r="AQ97" s="37"/>
      <c r="AR97" s="37"/>
      <c r="AS97" s="38"/>
      <c r="AT97" s="36">
        <v>8</v>
      </c>
      <c r="AU97" s="37"/>
      <c r="AV97" s="37"/>
      <c r="AW97" s="37"/>
      <c r="AX97" s="38"/>
      <c r="AY97" s="36">
        <v>9</v>
      </c>
      <c r="AZ97" s="37"/>
      <c r="BA97" s="37"/>
      <c r="BB97" s="37"/>
      <c r="BC97" s="38"/>
      <c r="BD97" s="36">
        <v>10</v>
      </c>
      <c r="BE97" s="37"/>
      <c r="BF97" s="37"/>
      <c r="BG97" s="37"/>
      <c r="BH97" s="38"/>
    </row>
    <row r="98" spans="1:79" s="1" customFormat="1" ht="12.75" hidden="1" customHeight="1" x14ac:dyDescent="0.2">
      <c r="A98" s="39" t="s">
        <v>69</v>
      </c>
      <c r="B98" s="40"/>
      <c r="C98" s="40"/>
      <c r="D98" s="39" t="s">
        <v>57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1"/>
      <c r="U98" s="39" t="s">
        <v>60</v>
      </c>
      <c r="V98" s="40"/>
      <c r="W98" s="40"/>
      <c r="X98" s="40"/>
      <c r="Y98" s="41"/>
      <c r="Z98" s="39" t="s">
        <v>61</v>
      </c>
      <c r="AA98" s="40"/>
      <c r="AB98" s="40"/>
      <c r="AC98" s="40"/>
      <c r="AD98" s="41"/>
      <c r="AE98" s="39" t="s">
        <v>94</v>
      </c>
      <c r="AF98" s="40"/>
      <c r="AG98" s="40"/>
      <c r="AH98" s="40"/>
      <c r="AI98" s="41"/>
      <c r="AJ98" s="47" t="s">
        <v>171</v>
      </c>
      <c r="AK98" s="48"/>
      <c r="AL98" s="48"/>
      <c r="AM98" s="48"/>
      <c r="AN98" s="49"/>
      <c r="AO98" s="39" t="s">
        <v>62</v>
      </c>
      <c r="AP98" s="40"/>
      <c r="AQ98" s="40"/>
      <c r="AR98" s="40"/>
      <c r="AS98" s="41"/>
      <c r="AT98" s="39" t="s">
        <v>63</v>
      </c>
      <c r="AU98" s="40"/>
      <c r="AV98" s="40"/>
      <c r="AW98" s="40"/>
      <c r="AX98" s="41"/>
      <c r="AY98" s="39" t="s">
        <v>95</v>
      </c>
      <c r="AZ98" s="40"/>
      <c r="BA98" s="40"/>
      <c r="BB98" s="40"/>
      <c r="BC98" s="41"/>
      <c r="BD98" s="50" t="s">
        <v>171</v>
      </c>
      <c r="BE98" s="50"/>
      <c r="BF98" s="50"/>
      <c r="BG98" s="50"/>
      <c r="BH98" s="50"/>
      <c r="CA98" s="1" t="s">
        <v>35</v>
      </c>
    </row>
    <row r="99" spans="1:79" s="99" customFormat="1" ht="25.5" customHeight="1" x14ac:dyDescent="0.2">
      <c r="A99" s="89">
        <v>1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650000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650000</v>
      </c>
      <c r="AK99" s="110"/>
      <c r="AL99" s="110"/>
      <c r="AM99" s="110"/>
      <c r="AN99" s="110"/>
      <c r="AO99" s="95">
        <v>650000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650000</v>
      </c>
      <c r="BE99" s="110"/>
      <c r="BF99" s="110"/>
      <c r="BG99" s="110"/>
      <c r="BH99" s="110"/>
      <c r="CA99" s="99" t="s">
        <v>36</v>
      </c>
    </row>
    <row r="100" spans="1:79" s="6" customFormat="1" ht="12.75" customHeight="1" x14ac:dyDescent="0.2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650000</v>
      </c>
      <c r="V100" s="105"/>
      <c r="W100" s="105"/>
      <c r="X100" s="105"/>
      <c r="Y100" s="106"/>
      <c r="Z100" s="104">
        <v>0</v>
      </c>
      <c r="AA100" s="105"/>
      <c r="AB100" s="105"/>
      <c r="AC100" s="105"/>
      <c r="AD100" s="106"/>
      <c r="AE100" s="103">
        <v>0</v>
      </c>
      <c r="AF100" s="103"/>
      <c r="AG100" s="103"/>
      <c r="AH100" s="103"/>
      <c r="AI100" s="103"/>
      <c r="AJ100" s="85">
        <f>IF(ISNUMBER(U100),U100,0)+IF(ISNUMBER(Z100),Z100,0)</f>
        <v>650000</v>
      </c>
      <c r="AK100" s="85"/>
      <c r="AL100" s="85"/>
      <c r="AM100" s="85"/>
      <c r="AN100" s="85"/>
      <c r="AO100" s="103">
        <v>650000</v>
      </c>
      <c r="AP100" s="103"/>
      <c r="AQ100" s="103"/>
      <c r="AR100" s="103"/>
      <c r="AS100" s="103"/>
      <c r="AT100" s="85">
        <v>0</v>
      </c>
      <c r="AU100" s="85"/>
      <c r="AV100" s="85"/>
      <c r="AW100" s="85"/>
      <c r="AX100" s="85"/>
      <c r="AY100" s="103">
        <v>0</v>
      </c>
      <c r="AZ100" s="103"/>
      <c r="BA100" s="103"/>
      <c r="BB100" s="103"/>
      <c r="BC100" s="103"/>
      <c r="BD100" s="85">
        <f>IF(ISNUMBER(AO100),AO100,0)+IF(ISNUMBER(AT100),AT100,0)</f>
        <v>650000</v>
      </c>
      <c r="BE100" s="85"/>
      <c r="BF100" s="85"/>
      <c r="BG100" s="85"/>
      <c r="BH100" s="85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29" t="s">
        <v>152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">
      <c r="A104" s="29" t="s">
        <v>238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23.1" customHeight="1" x14ac:dyDescent="0.2">
      <c r="A105" s="54" t="s">
        <v>6</v>
      </c>
      <c r="B105" s="55"/>
      <c r="C105" s="55"/>
      <c r="D105" s="27" t="s">
        <v>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 t="s">
        <v>8</v>
      </c>
      <c r="R105" s="27"/>
      <c r="S105" s="27"/>
      <c r="T105" s="27"/>
      <c r="U105" s="27"/>
      <c r="V105" s="27" t="s">
        <v>7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36" t="s">
        <v>224</v>
      </c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8"/>
      <c r="AU105" s="36" t="s">
        <v>227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8"/>
      <c r="BJ105" s="36" t="s">
        <v>234</v>
      </c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8"/>
    </row>
    <row r="106" spans="1:79" ht="32.25" customHeight="1" x14ac:dyDescent="0.2">
      <c r="A106" s="57"/>
      <c r="B106" s="58"/>
      <c r="C106" s="58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 t="s">
        <v>4</v>
      </c>
      <c r="AG106" s="27"/>
      <c r="AH106" s="27"/>
      <c r="AI106" s="27"/>
      <c r="AJ106" s="27"/>
      <c r="AK106" s="27" t="s">
        <v>3</v>
      </c>
      <c r="AL106" s="27"/>
      <c r="AM106" s="27"/>
      <c r="AN106" s="27"/>
      <c r="AO106" s="27"/>
      <c r="AP106" s="27" t="s">
        <v>123</v>
      </c>
      <c r="AQ106" s="27"/>
      <c r="AR106" s="27"/>
      <c r="AS106" s="27"/>
      <c r="AT106" s="27"/>
      <c r="AU106" s="27" t="s">
        <v>4</v>
      </c>
      <c r="AV106" s="27"/>
      <c r="AW106" s="27"/>
      <c r="AX106" s="27"/>
      <c r="AY106" s="27"/>
      <c r="AZ106" s="27" t="s">
        <v>3</v>
      </c>
      <c r="BA106" s="27"/>
      <c r="BB106" s="27"/>
      <c r="BC106" s="27"/>
      <c r="BD106" s="27"/>
      <c r="BE106" s="27" t="s">
        <v>90</v>
      </c>
      <c r="BF106" s="27"/>
      <c r="BG106" s="27"/>
      <c r="BH106" s="27"/>
      <c r="BI106" s="27"/>
      <c r="BJ106" s="27" t="s">
        <v>4</v>
      </c>
      <c r="BK106" s="27"/>
      <c r="BL106" s="27"/>
      <c r="BM106" s="27"/>
      <c r="BN106" s="27"/>
      <c r="BO106" s="27" t="s">
        <v>3</v>
      </c>
      <c r="BP106" s="27"/>
      <c r="BQ106" s="27"/>
      <c r="BR106" s="27"/>
      <c r="BS106" s="27"/>
      <c r="BT106" s="27" t="s">
        <v>97</v>
      </c>
      <c r="BU106" s="27"/>
      <c r="BV106" s="27"/>
      <c r="BW106" s="27"/>
      <c r="BX106" s="27"/>
    </row>
    <row r="107" spans="1:79" ht="15" customHeight="1" x14ac:dyDescent="0.2">
      <c r="A107" s="36">
        <v>1</v>
      </c>
      <c r="B107" s="37"/>
      <c r="C107" s="37"/>
      <c r="D107" s="27">
        <v>2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>
        <v>3</v>
      </c>
      <c r="R107" s="27"/>
      <c r="S107" s="27"/>
      <c r="T107" s="27"/>
      <c r="U107" s="27"/>
      <c r="V107" s="27">
        <v>4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7">
        <v>5</v>
      </c>
      <c r="AG107" s="27"/>
      <c r="AH107" s="27"/>
      <c r="AI107" s="27"/>
      <c r="AJ107" s="27"/>
      <c r="AK107" s="27">
        <v>6</v>
      </c>
      <c r="AL107" s="27"/>
      <c r="AM107" s="27"/>
      <c r="AN107" s="27"/>
      <c r="AO107" s="27"/>
      <c r="AP107" s="27">
        <v>7</v>
      </c>
      <c r="AQ107" s="27"/>
      <c r="AR107" s="27"/>
      <c r="AS107" s="27"/>
      <c r="AT107" s="27"/>
      <c r="AU107" s="27">
        <v>8</v>
      </c>
      <c r="AV107" s="27"/>
      <c r="AW107" s="27"/>
      <c r="AX107" s="27"/>
      <c r="AY107" s="27"/>
      <c r="AZ107" s="27">
        <v>9</v>
      </c>
      <c r="BA107" s="27"/>
      <c r="BB107" s="27"/>
      <c r="BC107" s="27"/>
      <c r="BD107" s="27"/>
      <c r="BE107" s="27">
        <v>10</v>
      </c>
      <c r="BF107" s="27"/>
      <c r="BG107" s="27"/>
      <c r="BH107" s="27"/>
      <c r="BI107" s="27"/>
      <c r="BJ107" s="27">
        <v>11</v>
      </c>
      <c r="BK107" s="27"/>
      <c r="BL107" s="27"/>
      <c r="BM107" s="27"/>
      <c r="BN107" s="27"/>
      <c r="BO107" s="27">
        <v>12</v>
      </c>
      <c r="BP107" s="27"/>
      <c r="BQ107" s="27"/>
      <c r="BR107" s="27"/>
      <c r="BS107" s="27"/>
      <c r="BT107" s="27">
        <v>13</v>
      </c>
      <c r="BU107" s="27"/>
      <c r="BV107" s="27"/>
      <c r="BW107" s="27"/>
      <c r="BX107" s="27"/>
    </row>
    <row r="108" spans="1:79" ht="10.5" hidden="1" customHeight="1" x14ac:dyDescent="0.2">
      <c r="A108" s="39" t="s">
        <v>154</v>
      </c>
      <c r="B108" s="40"/>
      <c r="C108" s="40"/>
      <c r="D108" s="27" t="s">
        <v>57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70</v>
      </c>
      <c r="R108" s="27"/>
      <c r="S108" s="27"/>
      <c r="T108" s="27"/>
      <c r="U108" s="27"/>
      <c r="V108" s="27" t="s">
        <v>71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6" t="s">
        <v>111</v>
      </c>
      <c r="AG108" s="26"/>
      <c r="AH108" s="26"/>
      <c r="AI108" s="26"/>
      <c r="AJ108" s="26"/>
      <c r="AK108" s="30" t="s">
        <v>112</v>
      </c>
      <c r="AL108" s="30"/>
      <c r="AM108" s="30"/>
      <c r="AN108" s="30"/>
      <c r="AO108" s="30"/>
      <c r="AP108" s="50" t="s">
        <v>179</v>
      </c>
      <c r="AQ108" s="50"/>
      <c r="AR108" s="50"/>
      <c r="AS108" s="50"/>
      <c r="AT108" s="50"/>
      <c r="AU108" s="26" t="s">
        <v>113</v>
      </c>
      <c r="AV108" s="26"/>
      <c r="AW108" s="26"/>
      <c r="AX108" s="26"/>
      <c r="AY108" s="26"/>
      <c r="AZ108" s="30" t="s">
        <v>114</v>
      </c>
      <c r="BA108" s="30"/>
      <c r="BB108" s="30"/>
      <c r="BC108" s="30"/>
      <c r="BD108" s="30"/>
      <c r="BE108" s="50" t="s">
        <v>179</v>
      </c>
      <c r="BF108" s="50"/>
      <c r="BG108" s="50"/>
      <c r="BH108" s="50"/>
      <c r="BI108" s="50"/>
      <c r="BJ108" s="26" t="s">
        <v>105</v>
      </c>
      <c r="BK108" s="26"/>
      <c r="BL108" s="26"/>
      <c r="BM108" s="26"/>
      <c r="BN108" s="26"/>
      <c r="BO108" s="30" t="s">
        <v>106</v>
      </c>
      <c r="BP108" s="30"/>
      <c r="BQ108" s="30"/>
      <c r="BR108" s="30"/>
      <c r="BS108" s="30"/>
      <c r="BT108" s="50" t="s">
        <v>179</v>
      </c>
      <c r="BU108" s="50"/>
      <c r="BV108" s="50"/>
      <c r="BW108" s="50"/>
      <c r="BX108" s="50"/>
      <c r="CA108" t="s">
        <v>37</v>
      </c>
    </row>
    <row r="109" spans="1:79" s="6" customFormat="1" ht="15" customHeight="1" x14ac:dyDescent="0.2">
      <c r="A109" s="86">
        <v>0</v>
      </c>
      <c r="B109" s="87"/>
      <c r="C109" s="87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28.5" customHeight="1" x14ac:dyDescent="0.2">
      <c r="A110" s="89">
        <v>1</v>
      </c>
      <c r="B110" s="90"/>
      <c r="C110" s="90"/>
      <c r="D110" s="114" t="s">
        <v>180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181</v>
      </c>
      <c r="R110" s="27"/>
      <c r="S110" s="27"/>
      <c r="T110" s="27"/>
      <c r="U110" s="27"/>
      <c r="V110" s="114" t="s">
        <v>182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256830.98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256830.98</v>
      </c>
      <c r="AQ110" s="115"/>
      <c r="AR110" s="115"/>
      <c r="AS110" s="115"/>
      <c r="AT110" s="115"/>
      <c r="AU110" s="115">
        <v>317000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317000</v>
      </c>
      <c r="BF110" s="115"/>
      <c r="BG110" s="115"/>
      <c r="BH110" s="115"/>
      <c r="BI110" s="115"/>
      <c r="BJ110" s="115">
        <v>100000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100000</v>
      </c>
      <c r="BU110" s="115"/>
      <c r="BV110" s="115"/>
      <c r="BW110" s="115"/>
      <c r="BX110" s="115"/>
    </row>
    <row r="111" spans="1:79" s="99" customFormat="1" ht="15" customHeight="1" x14ac:dyDescent="0.2">
      <c r="A111" s="89">
        <v>2</v>
      </c>
      <c r="B111" s="90"/>
      <c r="C111" s="90"/>
      <c r="D111" s="114" t="s">
        <v>183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181</v>
      </c>
      <c r="R111" s="27"/>
      <c r="S111" s="27"/>
      <c r="T111" s="27"/>
      <c r="U111" s="27"/>
      <c r="V111" s="114" t="s">
        <v>182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52441.4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52441.4</v>
      </c>
      <c r="AQ111" s="115"/>
      <c r="AR111" s="115"/>
      <c r="AS111" s="115"/>
      <c r="AT111" s="115"/>
      <c r="AU111" s="115">
        <v>122000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122000</v>
      </c>
      <c r="BF111" s="115"/>
      <c r="BG111" s="115"/>
      <c r="BH111" s="115"/>
      <c r="BI111" s="115"/>
      <c r="BJ111" s="115">
        <v>30000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30000</v>
      </c>
      <c r="BU111" s="115"/>
      <c r="BV111" s="115"/>
      <c r="BW111" s="115"/>
      <c r="BX111" s="115"/>
    </row>
    <row r="112" spans="1:79" s="99" customFormat="1" ht="15" customHeight="1" x14ac:dyDescent="0.2">
      <c r="A112" s="89">
        <v>3</v>
      </c>
      <c r="B112" s="90"/>
      <c r="C112" s="90"/>
      <c r="D112" s="114" t="s">
        <v>184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181</v>
      </c>
      <c r="R112" s="27"/>
      <c r="S112" s="27"/>
      <c r="T112" s="27"/>
      <c r="U112" s="27"/>
      <c r="V112" s="114" t="s">
        <v>182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193390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193390</v>
      </c>
      <c r="AQ112" s="115"/>
      <c r="AR112" s="115"/>
      <c r="AS112" s="115"/>
      <c r="AT112" s="115"/>
      <c r="AU112" s="115">
        <v>190000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190000</v>
      </c>
      <c r="BF112" s="115"/>
      <c r="BG112" s="115"/>
      <c r="BH112" s="115"/>
      <c r="BI112" s="115"/>
      <c r="BJ112" s="115">
        <v>70000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70000</v>
      </c>
      <c r="BU112" s="115"/>
      <c r="BV112" s="115"/>
      <c r="BW112" s="115"/>
      <c r="BX112" s="115"/>
    </row>
    <row r="113" spans="1:76" s="99" customFormat="1" ht="30" customHeight="1" x14ac:dyDescent="0.2">
      <c r="A113" s="89">
        <v>4</v>
      </c>
      <c r="B113" s="90"/>
      <c r="C113" s="90"/>
      <c r="D113" s="114" t="s">
        <v>185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181</v>
      </c>
      <c r="R113" s="27"/>
      <c r="S113" s="27"/>
      <c r="T113" s="27"/>
      <c r="U113" s="27"/>
      <c r="V113" s="114" t="s">
        <v>182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0</v>
      </c>
      <c r="AQ113" s="115"/>
      <c r="AR113" s="115"/>
      <c r="AS113" s="115"/>
      <c r="AT113" s="115"/>
      <c r="AU113" s="115">
        <v>5000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5000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0</v>
      </c>
      <c r="BU113" s="115"/>
      <c r="BV113" s="115"/>
      <c r="BW113" s="115"/>
      <c r="BX113" s="115"/>
    </row>
    <row r="114" spans="1:76" s="6" customFormat="1" ht="15" customHeight="1" x14ac:dyDescent="0.2">
      <c r="A114" s="86">
        <v>0</v>
      </c>
      <c r="B114" s="87"/>
      <c r="C114" s="87"/>
      <c r="D114" s="113" t="s">
        <v>186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2"/>
      <c r="Q114" s="111"/>
      <c r="R114" s="111"/>
      <c r="S114" s="111"/>
      <c r="T114" s="111"/>
      <c r="U114" s="111"/>
      <c r="V114" s="113"/>
      <c r="W114" s="101"/>
      <c r="X114" s="101"/>
      <c r="Y114" s="101"/>
      <c r="Z114" s="101"/>
      <c r="AA114" s="101"/>
      <c r="AB114" s="101"/>
      <c r="AC114" s="101"/>
      <c r="AD114" s="101"/>
      <c r="AE114" s="10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</row>
    <row r="115" spans="1:76" s="99" customFormat="1" ht="28.5" customHeight="1" x14ac:dyDescent="0.2">
      <c r="A115" s="89">
        <v>5</v>
      </c>
      <c r="B115" s="90"/>
      <c r="C115" s="90"/>
      <c r="D115" s="114" t="s">
        <v>187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188</v>
      </c>
      <c r="R115" s="27"/>
      <c r="S115" s="27"/>
      <c r="T115" s="27"/>
      <c r="U115" s="27"/>
      <c r="V115" s="114" t="s">
        <v>189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16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16</v>
      </c>
      <c r="AQ115" s="115"/>
      <c r="AR115" s="115"/>
      <c r="AS115" s="115"/>
      <c r="AT115" s="115"/>
      <c r="AU115" s="115">
        <v>50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50</v>
      </c>
      <c r="BF115" s="115"/>
      <c r="BG115" s="115"/>
      <c r="BH115" s="115"/>
      <c r="BI115" s="115"/>
      <c r="BJ115" s="115">
        <v>2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2</v>
      </c>
      <c r="BU115" s="115"/>
      <c r="BV115" s="115"/>
      <c r="BW115" s="115"/>
      <c r="BX115" s="115"/>
    </row>
    <row r="116" spans="1:76" s="99" customFormat="1" ht="15" customHeight="1" x14ac:dyDescent="0.2">
      <c r="A116" s="89">
        <v>6</v>
      </c>
      <c r="B116" s="90"/>
      <c r="C116" s="90"/>
      <c r="D116" s="114" t="s">
        <v>190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191</v>
      </c>
      <c r="R116" s="27"/>
      <c r="S116" s="27"/>
      <c r="T116" s="27"/>
      <c r="U116" s="27"/>
      <c r="V116" s="114" t="s">
        <v>189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760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760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0</v>
      </c>
      <c r="BU116" s="115"/>
      <c r="BV116" s="115"/>
      <c r="BW116" s="115"/>
      <c r="BX116" s="115"/>
    </row>
    <row r="117" spans="1:76" s="99" customFormat="1" ht="15" customHeight="1" x14ac:dyDescent="0.2">
      <c r="A117" s="89">
        <v>7</v>
      </c>
      <c r="B117" s="90"/>
      <c r="C117" s="90"/>
      <c r="D117" s="114" t="s">
        <v>192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191</v>
      </c>
      <c r="R117" s="27"/>
      <c r="S117" s="27"/>
      <c r="T117" s="27"/>
      <c r="U117" s="27"/>
      <c r="V117" s="114" t="s">
        <v>189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0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0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0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0</v>
      </c>
      <c r="BU117" s="115"/>
      <c r="BV117" s="115"/>
      <c r="BW117" s="115"/>
      <c r="BX117" s="115"/>
    </row>
    <row r="118" spans="1:76" s="99" customFormat="1" ht="15" customHeight="1" x14ac:dyDescent="0.2">
      <c r="A118" s="89">
        <v>8</v>
      </c>
      <c r="B118" s="90"/>
      <c r="C118" s="90"/>
      <c r="D118" s="114" t="s">
        <v>193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191</v>
      </c>
      <c r="R118" s="27"/>
      <c r="S118" s="27"/>
      <c r="T118" s="27"/>
      <c r="U118" s="27"/>
      <c r="V118" s="114" t="s">
        <v>189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725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725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0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0</v>
      </c>
      <c r="BU118" s="115"/>
      <c r="BV118" s="115"/>
      <c r="BW118" s="115"/>
      <c r="BX118" s="115"/>
    </row>
    <row r="119" spans="1:76" s="99" customFormat="1" ht="15" customHeight="1" x14ac:dyDescent="0.2">
      <c r="A119" s="89">
        <v>9</v>
      </c>
      <c r="B119" s="90"/>
      <c r="C119" s="90"/>
      <c r="D119" s="114" t="s">
        <v>194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191</v>
      </c>
      <c r="R119" s="27"/>
      <c r="S119" s="27"/>
      <c r="T119" s="27"/>
      <c r="U119" s="27"/>
      <c r="V119" s="114" t="s">
        <v>189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33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33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0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0</v>
      </c>
      <c r="BU119" s="115"/>
      <c r="BV119" s="115"/>
      <c r="BW119" s="115"/>
      <c r="BX119" s="115"/>
    </row>
    <row r="120" spans="1:76" s="6" customFormat="1" ht="15" customHeight="1" x14ac:dyDescent="0.2">
      <c r="A120" s="86">
        <v>0</v>
      </c>
      <c r="B120" s="87"/>
      <c r="C120" s="87"/>
      <c r="D120" s="113" t="s">
        <v>195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3"/>
      <c r="W120" s="101"/>
      <c r="X120" s="101"/>
      <c r="Y120" s="101"/>
      <c r="Z120" s="101"/>
      <c r="AA120" s="101"/>
      <c r="AB120" s="101"/>
      <c r="AC120" s="101"/>
      <c r="AD120" s="101"/>
      <c r="AE120" s="10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/>
      <c r="BU120" s="112"/>
      <c r="BV120" s="112"/>
      <c r="BW120" s="112"/>
      <c r="BX120" s="112"/>
    </row>
    <row r="121" spans="1:76" s="99" customFormat="1" ht="71.25" customHeight="1" x14ac:dyDescent="0.2">
      <c r="A121" s="89">
        <v>10</v>
      </c>
      <c r="B121" s="90"/>
      <c r="C121" s="90"/>
      <c r="D121" s="114" t="s">
        <v>196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181</v>
      </c>
      <c r="R121" s="27"/>
      <c r="S121" s="27"/>
      <c r="T121" s="27"/>
      <c r="U121" s="27"/>
      <c r="V121" s="114" t="s">
        <v>197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16051.94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16051.94</v>
      </c>
      <c r="AQ121" s="115"/>
      <c r="AR121" s="115"/>
      <c r="AS121" s="115"/>
      <c r="AT121" s="115"/>
      <c r="AU121" s="115">
        <v>6340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6340</v>
      </c>
      <c r="BF121" s="115"/>
      <c r="BG121" s="115"/>
      <c r="BH121" s="115"/>
      <c r="BI121" s="115"/>
      <c r="BJ121" s="115">
        <v>50000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50000</v>
      </c>
      <c r="BU121" s="115"/>
      <c r="BV121" s="115"/>
      <c r="BW121" s="115"/>
      <c r="BX121" s="115"/>
    </row>
    <row r="122" spans="1:76" s="99" customFormat="1" ht="45" customHeight="1" x14ac:dyDescent="0.2">
      <c r="A122" s="89">
        <v>11</v>
      </c>
      <c r="B122" s="90"/>
      <c r="C122" s="90"/>
      <c r="D122" s="114" t="s">
        <v>198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181</v>
      </c>
      <c r="R122" s="27"/>
      <c r="S122" s="27"/>
      <c r="T122" s="27"/>
      <c r="U122" s="27"/>
      <c r="V122" s="114" t="s">
        <v>199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69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69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0</v>
      </c>
      <c r="BU122" s="115"/>
      <c r="BV122" s="115"/>
      <c r="BW122" s="115"/>
      <c r="BX122" s="115"/>
    </row>
    <row r="123" spans="1:76" s="99" customFormat="1" ht="45" customHeight="1" x14ac:dyDescent="0.2">
      <c r="A123" s="89">
        <v>12</v>
      </c>
      <c r="B123" s="90"/>
      <c r="C123" s="90"/>
      <c r="D123" s="114" t="s">
        <v>200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181</v>
      </c>
      <c r="R123" s="27"/>
      <c r="S123" s="27"/>
      <c r="T123" s="27"/>
      <c r="U123" s="27"/>
      <c r="V123" s="114" t="s">
        <v>201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266.74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266.74</v>
      </c>
      <c r="AQ123" s="115"/>
      <c r="AR123" s="115"/>
      <c r="AS123" s="115"/>
      <c r="AT123" s="115"/>
      <c r="AU123" s="115">
        <v>0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0</v>
      </c>
      <c r="BF123" s="115"/>
      <c r="BG123" s="115"/>
      <c r="BH123" s="115"/>
      <c r="BI123" s="115"/>
      <c r="BJ123" s="115">
        <v>0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0</v>
      </c>
      <c r="BU123" s="115"/>
      <c r="BV123" s="115"/>
      <c r="BW123" s="115"/>
      <c r="BX123" s="115"/>
    </row>
    <row r="124" spans="1:76" s="6" customFormat="1" ht="15" customHeight="1" x14ac:dyDescent="0.2">
      <c r="A124" s="86">
        <v>0</v>
      </c>
      <c r="B124" s="87"/>
      <c r="C124" s="87"/>
      <c r="D124" s="113" t="s">
        <v>202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2"/>
      <c r="Q124" s="111"/>
      <c r="R124" s="111"/>
      <c r="S124" s="111"/>
      <c r="T124" s="111"/>
      <c r="U124" s="111"/>
      <c r="V124" s="113"/>
      <c r="W124" s="101"/>
      <c r="X124" s="101"/>
      <c r="Y124" s="101"/>
      <c r="Z124" s="101"/>
      <c r="AA124" s="101"/>
      <c r="AB124" s="101"/>
      <c r="AC124" s="101"/>
      <c r="AD124" s="101"/>
      <c r="AE124" s="102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  <c r="BJ124" s="112"/>
      <c r="BK124" s="112"/>
      <c r="BL124" s="112"/>
      <c r="BM124" s="112"/>
      <c r="BN124" s="112"/>
      <c r="BO124" s="112"/>
      <c r="BP124" s="112"/>
      <c r="BQ124" s="112"/>
      <c r="BR124" s="112"/>
      <c r="BS124" s="112"/>
      <c r="BT124" s="112"/>
      <c r="BU124" s="112"/>
      <c r="BV124" s="112"/>
      <c r="BW124" s="112"/>
      <c r="BX124" s="112"/>
    </row>
    <row r="125" spans="1:76" s="99" customFormat="1" ht="85.5" customHeight="1" x14ac:dyDescent="0.2">
      <c r="A125" s="89">
        <v>13</v>
      </c>
      <c r="B125" s="90"/>
      <c r="C125" s="90"/>
      <c r="D125" s="114" t="s">
        <v>203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204</v>
      </c>
      <c r="R125" s="27"/>
      <c r="S125" s="27"/>
      <c r="T125" s="27"/>
      <c r="U125" s="27"/>
      <c r="V125" s="114" t="s">
        <v>205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75.540000000000006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75.540000000000006</v>
      </c>
      <c r="AQ125" s="115"/>
      <c r="AR125" s="115"/>
      <c r="AS125" s="115"/>
      <c r="AT125" s="115"/>
      <c r="AU125" s="115">
        <v>100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100</v>
      </c>
      <c r="BF125" s="115"/>
      <c r="BG125" s="115"/>
      <c r="BH125" s="115"/>
      <c r="BI125" s="115"/>
      <c r="BJ125" s="115">
        <v>100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v>100</v>
      </c>
      <c r="BU125" s="115"/>
      <c r="BV125" s="115"/>
      <c r="BW125" s="115"/>
      <c r="BX125" s="115"/>
    </row>
    <row r="127" spans="1:76" ht="14.25" customHeight="1" x14ac:dyDescent="0.2">
      <c r="A127" s="29" t="s">
        <v>254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</row>
    <row r="128" spans="1:76" ht="23.1" customHeight="1" x14ac:dyDescent="0.2">
      <c r="A128" s="54" t="s">
        <v>6</v>
      </c>
      <c r="B128" s="55"/>
      <c r="C128" s="55"/>
      <c r="D128" s="27" t="s">
        <v>9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 t="s">
        <v>8</v>
      </c>
      <c r="R128" s="27"/>
      <c r="S128" s="27"/>
      <c r="T128" s="27"/>
      <c r="U128" s="27"/>
      <c r="V128" s="27" t="s">
        <v>7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36" t="s">
        <v>245</v>
      </c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8"/>
      <c r="AU128" s="36" t="s">
        <v>250</v>
      </c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8"/>
    </row>
    <row r="129" spans="1:79" ht="28.5" customHeight="1" x14ac:dyDescent="0.2">
      <c r="A129" s="57"/>
      <c r="B129" s="58"/>
      <c r="C129" s="58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 t="s">
        <v>4</v>
      </c>
      <c r="AG129" s="27"/>
      <c r="AH129" s="27"/>
      <c r="AI129" s="27"/>
      <c r="AJ129" s="27"/>
      <c r="AK129" s="27" t="s">
        <v>3</v>
      </c>
      <c r="AL129" s="27"/>
      <c r="AM129" s="27"/>
      <c r="AN129" s="27"/>
      <c r="AO129" s="27"/>
      <c r="AP129" s="27" t="s">
        <v>123</v>
      </c>
      <c r="AQ129" s="27"/>
      <c r="AR129" s="27"/>
      <c r="AS129" s="27"/>
      <c r="AT129" s="27"/>
      <c r="AU129" s="27" t="s">
        <v>4</v>
      </c>
      <c r="AV129" s="27"/>
      <c r="AW129" s="27"/>
      <c r="AX129" s="27"/>
      <c r="AY129" s="27"/>
      <c r="AZ129" s="27" t="s">
        <v>3</v>
      </c>
      <c r="BA129" s="27"/>
      <c r="BB129" s="27"/>
      <c r="BC129" s="27"/>
      <c r="BD129" s="27"/>
      <c r="BE129" s="27" t="s">
        <v>90</v>
      </c>
      <c r="BF129" s="27"/>
      <c r="BG129" s="27"/>
      <c r="BH129" s="27"/>
      <c r="BI129" s="27"/>
    </row>
    <row r="130" spans="1:79" ht="15" customHeight="1" x14ac:dyDescent="0.2">
      <c r="A130" s="36">
        <v>1</v>
      </c>
      <c r="B130" s="37"/>
      <c r="C130" s="37"/>
      <c r="D130" s="27">
        <v>2</v>
      </c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>
        <v>3</v>
      </c>
      <c r="R130" s="27"/>
      <c r="S130" s="27"/>
      <c r="T130" s="27"/>
      <c r="U130" s="27"/>
      <c r="V130" s="27">
        <v>4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27">
        <v>5</v>
      </c>
      <c r="AG130" s="27"/>
      <c r="AH130" s="27"/>
      <c r="AI130" s="27"/>
      <c r="AJ130" s="27"/>
      <c r="AK130" s="27">
        <v>6</v>
      </c>
      <c r="AL130" s="27"/>
      <c r="AM130" s="27"/>
      <c r="AN130" s="27"/>
      <c r="AO130" s="27"/>
      <c r="AP130" s="27">
        <v>7</v>
      </c>
      <c r="AQ130" s="27"/>
      <c r="AR130" s="27"/>
      <c r="AS130" s="27"/>
      <c r="AT130" s="27"/>
      <c r="AU130" s="27">
        <v>8</v>
      </c>
      <c r="AV130" s="27"/>
      <c r="AW130" s="27"/>
      <c r="AX130" s="27"/>
      <c r="AY130" s="27"/>
      <c r="AZ130" s="27">
        <v>9</v>
      </c>
      <c r="BA130" s="27"/>
      <c r="BB130" s="27"/>
      <c r="BC130" s="27"/>
      <c r="BD130" s="27"/>
      <c r="BE130" s="27">
        <v>10</v>
      </c>
      <c r="BF130" s="27"/>
      <c r="BG130" s="27"/>
      <c r="BH130" s="27"/>
      <c r="BI130" s="27"/>
    </row>
    <row r="131" spans="1:79" ht="15.75" hidden="1" customHeight="1" x14ac:dyDescent="0.2">
      <c r="A131" s="39" t="s">
        <v>154</v>
      </c>
      <c r="B131" s="40"/>
      <c r="C131" s="40"/>
      <c r="D131" s="27" t="s">
        <v>57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 t="s">
        <v>70</v>
      </c>
      <c r="R131" s="27"/>
      <c r="S131" s="27"/>
      <c r="T131" s="27"/>
      <c r="U131" s="27"/>
      <c r="V131" s="27" t="s">
        <v>71</v>
      </c>
      <c r="W131" s="27"/>
      <c r="X131" s="27"/>
      <c r="Y131" s="27"/>
      <c r="Z131" s="27"/>
      <c r="AA131" s="27"/>
      <c r="AB131" s="27"/>
      <c r="AC131" s="27"/>
      <c r="AD131" s="27"/>
      <c r="AE131" s="27"/>
      <c r="AF131" s="26" t="s">
        <v>107</v>
      </c>
      <c r="AG131" s="26"/>
      <c r="AH131" s="26"/>
      <c r="AI131" s="26"/>
      <c r="AJ131" s="26"/>
      <c r="AK131" s="30" t="s">
        <v>108</v>
      </c>
      <c r="AL131" s="30"/>
      <c r="AM131" s="30"/>
      <c r="AN131" s="30"/>
      <c r="AO131" s="30"/>
      <c r="AP131" s="50" t="s">
        <v>179</v>
      </c>
      <c r="AQ131" s="50"/>
      <c r="AR131" s="50"/>
      <c r="AS131" s="50"/>
      <c r="AT131" s="50"/>
      <c r="AU131" s="26" t="s">
        <v>109</v>
      </c>
      <c r="AV131" s="26"/>
      <c r="AW131" s="26"/>
      <c r="AX131" s="26"/>
      <c r="AY131" s="26"/>
      <c r="AZ131" s="30" t="s">
        <v>110</v>
      </c>
      <c r="BA131" s="30"/>
      <c r="BB131" s="30"/>
      <c r="BC131" s="30"/>
      <c r="BD131" s="30"/>
      <c r="BE131" s="50" t="s">
        <v>179</v>
      </c>
      <c r="BF131" s="50"/>
      <c r="BG131" s="50"/>
      <c r="BH131" s="50"/>
      <c r="BI131" s="50"/>
      <c r="CA131" t="s">
        <v>39</v>
      </c>
    </row>
    <row r="132" spans="1:79" s="6" customFormat="1" ht="14.25" x14ac:dyDescent="0.2">
      <c r="A132" s="86">
        <v>0</v>
      </c>
      <c r="B132" s="87"/>
      <c r="C132" s="87"/>
      <c r="D132" s="111" t="s">
        <v>178</v>
      </c>
      <c r="E132" s="111"/>
      <c r="F132" s="111"/>
      <c r="G132" s="111"/>
      <c r="H132" s="111"/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  <c r="AA132" s="111"/>
      <c r="AB132" s="111"/>
      <c r="AC132" s="111"/>
      <c r="AD132" s="111"/>
      <c r="AE132" s="111"/>
      <c r="AF132" s="112"/>
      <c r="AG132" s="112"/>
      <c r="AH132" s="112"/>
      <c r="AI132" s="112"/>
      <c r="AJ132" s="112"/>
      <c r="AK132" s="112"/>
      <c r="AL132" s="112"/>
      <c r="AM132" s="112"/>
      <c r="AN132" s="112"/>
      <c r="AO132" s="112"/>
      <c r="AP132" s="112"/>
      <c r="AQ132" s="112"/>
      <c r="AR132" s="112"/>
      <c r="AS132" s="112"/>
      <c r="AT132" s="112"/>
      <c r="AU132" s="112"/>
      <c r="AV132" s="112"/>
      <c r="AW132" s="112"/>
      <c r="AX132" s="112"/>
      <c r="AY132" s="112"/>
      <c r="AZ132" s="112"/>
      <c r="BA132" s="112"/>
      <c r="BB132" s="112"/>
      <c r="BC132" s="112"/>
      <c r="BD132" s="112"/>
      <c r="BE132" s="112"/>
      <c r="BF132" s="112"/>
      <c r="BG132" s="112"/>
      <c r="BH132" s="112"/>
      <c r="BI132" s="112"/>
      <c r="CA132" s="6" t="s">
        <v>40</v>
      </c>
    </row>
    <row r="133" spans="1:79" s="99" customFormat="1" ht="28.5" customHeight="1" x14ac:dyDescent="0.2">
      <c r="A133" s="89">
        <v>1</v>
      </c>
      <c r="B133" s="90"/>
      <c r="C133" s="90"/>
      <c r="D133" s="114" t="s">
        <v>180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181</v>
      </c>
      <c r="R133" s="27"/>
      <c r="S133" s="27"/>
      <c r="T133" s="27"/>
      <c r="U133" s="27"/>
      <c r="V133" s="114" t="s">
        <v>182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650000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650000</v>
      </c>
      <c r="AQ133" s="115"/>
      <c r="AR133" s="115"/>
      <c r="AS133" s="115"/>
      <c r="AT133" s="115"/>
      <c r="AU133" s="115">
        <v>650000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650000</v>
      </c>
      <c r="BF133" s="115"/>
      <c r="BG133" s="115"/>
      <c r="BH133" s="115"/>
      <c r="BI133" s="115"/>
    </row>
    <row r="134" spans="1:79" s="99" customFormat="1" ht="15" customHeight="1" x14ac:dyDescent="0.2">
      <c r="A134" s="89">
        <v>2</v>
      </c>
      <c r="B134" s="90"/>
      <c r="C134" s="90"/>
      <c r="D134" s="114" t="s">
        <v>183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181</v>
      </c>
      <c r="R134" s="27"/>
      <c r="S134" s="27"/>
      <c r="T134" s="27"/>
      <c r="U134" s="27"/>
      <c r="V134" s="114" t="s">
        <v>182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300000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300000</v>
      </c>
      <c r="AQ134" s="115"/>
      <c r="AR134" s="115"/>
      <c r="AS134" s="115"/>
      <c r="AT134" s="115"/>
      <c r="AU134" s="115">
        <v>300000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300000</v>
      </c>
      <c r="BF134" s="115"/>
      <c r="BG134" s="115"/>
      <c r="BH134" s="115"/>
      <c r="BI134" s="115"/>
    </row>
    <row r="135" spans="1:79" s="99" customFormat="1" ht="15" customHeight="1" x14ac:dyDescent="0.2">
      <c r="A135" s="89">
        <v>3</v>
      </c>
      <c r="B135" s="90"/>
      <c r="C135" s="90"/>
      <c r="D135" s="114" t="s">
        <v>184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181</v>
      </c>
      <c r="R135" s="27"/>
      <c r="S135" s="27"/>
      <c r="T135" s="27"/>
      <c r="U135" s="27"/>
      <c r="V135" s="114" t="s">
        <v>182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300000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300000</v>
      </c>
      <c r="AQ135" s="115"/>
      <c r="AR135" s="115"/>
      <c r="AS135" s="115"/>
      <c r="AT135" s="115"/>
      <c r="AU135" s="115">
        <v>300000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300000</v>
      </c>
      <c r="BF135" s="115"/>
      <c r="BG135" s="115"/>
      <c r="BH135" s="115"/>
      <c r="BI135" s="115"/>
    </row>
    <row r="136" spans="1:79" s="99" customFormat="1" ht="30" customHeight="1" x14ac:dyDescent="0.2">
      <c r="A136" s="89">
        <v>4</v>
      </c>
      <c r="B136" s="90"/>
      <c r="C136" s="90"/>
      <c r="D136" s="114" t="s">
        <v>185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181</v>
      </c>
      <c r="R136" s="27"/>
      <c r="S136" s="27"/>
      <c r="T136" s="27"/>
      <c r="U136" s="27"/>
      <c r="V136" s="114" t="s">
        <v>182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50000</v>
      </c>
      <c r="AG136" s="115"/>
      <c r="AH136" s="115"/>
      <c r="AI136" s="115"/>
      <c r="AJ136" s="115"/>
      <c r="AK136" s="115"/>
      <c r="AL136" s="115"/>
      <c r="AM136" s="115"/>
      <c r="AN136" s="115"/>
      <c r="AO136" s="115"/>
      <c r="AP136" s="115">
        <v>50000</v>
      </c>
      <c r="AQ136" s="115"/>
      <c r="AR136" s="115"/>
      <c r="AS136" s="115"/>
      <c r="AT136" s="115"/>
      <c r="AU136" s="115">
        <v>50000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50000</v>
      </c>
      <c r="BF136" s="115"/>
      <c r="BG136" s="115"/>
      <c r="BH136" s="115"/>
      <c r="BI136" s="115"/>
    </row>
    <row r="137" spans="1:79" s="6" customFormat="1" ht="14.25" x14ac:dyDescent="0.2">
      <c r="A137" s="86">
        <v>0</v>
      </c>
      <c r="B137" s="87"/>
      <c r="C137" s="87"/>
      <c r="D137" s="113" t="s">
        <v>186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3"/>
      <c r="W137" s="101"/>
      <c r="X137" s="101"/>
      <c r="Y137" s="101"/>
      <c r="Z137" s="101"/>
      <c r="AA137" s="101"/>
      <c r="AB137" s="101"/>
      <c r="AC137" s="101"/>
      <c r="AD137" s="101"/>
      <c r="AE137" s="102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</row>
    <row r="138" spans="1:79" s="99" customFormat="1" ht="28.5" customHeight="1" x14ac:dyDescent="0.2">
      <c r="A138" s="89">
        <v>5</v>
      </c>
      <c r="B138" s="90"/>
      <c r="C138" s="90"/>
      <c r="D138" s="114" t="s">
        <v>187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188</v>
      </c>
      <c r="R138" s="27"/>
      <c r="S138" s="27"/>
      <c r="T138" s="27"/>
      <c r="U138" s="27"/>
      <c r="V138" s="114" t="s">
        <v>189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3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3</v>
      </c>
      <c r="AQ138" s="115"/>
      <c r="AR138" s="115"/>
      <c r="AS138" s="115"/>
      <c r="AT138" s="115"/>
      <c r="AU138" s="115">
        <v>3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3</v>
      </c>
      <c r="BF138" s="115"/>
      <c r="BG138" s="115"/>
      <c r="BH138" s="115"/>
      <c r="BI138" s="115"/>
    </row>
    <row r="139" spans="1:79" s="99" customFormat="1" ht="15" customHeight="1" x14ac:dyDescent="0.2">
      <c r="A139" s="89">
        <v>6</v>
      </c>
      <c r="B139" s="90"/>
      <c r="C139" s="90"/>
      <c r="D139" s="114" t="s">
        <v>190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191</v>
      </c>
      <c r="R139" s="27"/>
      <c r="S139" s="27"/>
      <c r="T139" s="27"/>
      <c r="U139" s="27"/>
      <c r="V139" s="114" t="s">
        <v>189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0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v>0</v>
      </c>
      <c r="AQ139" s="115"/>
      <c r="AR139" s="115"/>
      <c r="AS139" s="115"/>
      <c r="AT139" s="115"/>
      <c r="AU139" s="115">
        <v>0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v>0</v>
      </c>
      <c r="BF139" s="115"/>
      <c r="BG139" s="115"/>
      <c r="BH139" s="115"/>
      <c r="BI139" s="115"/>
    </row>
    <row r="140" spans="1:79" s="99" customFormat="1" ht="15" customHeight="1" x14ac:dyDescent="0.2">
      <c r="A140" s="89">
        <v>7</v>
      </c>
      <c r="B140" s="90"/>
      <c r="C140" s="90"/>
      <c r="D140" s="114" t="s">
        <v>192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191</v>
      </c>
      <c r="R140" s="27"/>
      <c r="S140" s="27"/>
      <c r="T140" s="27"/>
      <c r="U140" s="27"/>
      <c r="V140" s="114" t="s">
        <v>189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0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0</v>
      </c>
      <c r="AQ140" s="115"/>
      <c r="AR140" s="115"/>
      <c r="AS140" s="115"/>
      <c r="AT140" s="115"/>
      <c r="AU140" s="115">
        <v>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0</v>
      </c>
      <c r="BF140" s="115"/>
      <c r="BG140" s="115"/>
      <c r="BH140" s="115"/>
      <c r="BI140" s="115"/>
    </row>
    <row r="141" spans="1:79" s="99" customFormat="1" ht="15" customHeight="1" x14ac:dyDescent="0.2">
      <c r="A141" s="89">
        <v>8</v>
      </c>
      <c r="B141" s="90"/>
      <c r="C141" s="90"/>
      <c r="D141" s="114" t="s">
        <v>193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191</v>
      </c>
      <c r="R141" s="27"/>
      <c r="S141" s="27"/>
      <c r="T141" s="27"/>
      <c r="U141" s="27"/>
      <c r="V141" s="114" t="s">
        <v>189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0</v>
      </c>
      <c r="AQ141" s="115"/>
      <c r="AR141" s="115"/>
      <c r="AS141" s="115"/>
      <c r="AT141" s="115"/>
      <c r="AU141" s="115">
        <v>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0</v>
      </c>
      <c r="BF141" s="115"/>
      <c r="BG141" s="115"/>
      <c r="BH141" s="115"/>
      <c r="BI141" s="115"/>
    </row>
    <row r="142" spans="1:79" s="99" customFormat="1" ht="15" customHeight="1" x14ac:dyDescent="0.2">
      <c r="A142" s="89">
        <v>9</v>
      </c>
      <c r="B142" s="90"/>
      <c r="C142" s="90"/>
      <c r="D142" s="114" t="s">
        <v>194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191</v>
      </c>
      <c r="R142" s="27"/>
      <c r="S142" s="27"/>
      <c r="T142" s="27"/>
      <c r="U142" s="27"/>
      <c r="V142" s="114" t="s">
        <v>189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0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0</v>
      </c>
      <c r="BF142" s="115"/>
      <c r="BG142" s="115"/>
      <c r="BH142" s="115"/>
      <c r="BI142" s="115"/>
    </row>
    <row r="143" spans="1:79" s="6" customFormat="1" ht="14.25" x14ac:dyDescent="0.2">
      <c r="A143" s="86">
        <v>0</v>
      </c>
      <c r="B143" s="87"/>
      <c r="C143" s="87"/>
      <c r="D143" s="113" t="s">
        <v>195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111"/>
      <c r="R143" s="111"/>
      <c r="S143" s="111"/>
      <c r="T143" s="111"/>
      <c r="U143" s="111"/>
      <c r="V143" s="113"/>
      <c r="W143" s="101"/>
      <c r="X143" s="101"/>
      <c r="Y143" s="101"/>
      <c r="Z143" s="101"/>
      <c r="AA143" s="101"/>
      <c r="AB143" s="101"/>
      <c r="AC143" s="101"/>
      <c r="AD143" s="101"/>
      <c r="AE143" s="102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  <c r="BI143" s="112"/>
    </row>
    <row r="144" spans="1:79" s="99" customFormat="1" ht="71.25" customHeight="1" x14ac:dyDescent="0.2">
      <c r="A144" s="89">
        <v>10</v>
      </c>
      <c r="B144" s="90"/>
      <c r="C144" s="90"/>
      <c r="D144" s="114" t="s">
        <v>196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181</v>
      </c>
      <c r="R144" s="27"/>
      <c r="S144" s="27"/>
      <c r="T144" s="27"/>
      <c r="U144" s="27"/>
      <c r="V144" s="114" t="s">
        <v>197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216666.67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216666.67</v>
      </c>
      <c r="AQ144" s="115"/>
      <c r="AR144" s="115"/>
      <c r="AS144" s="115"/>
      <c r="AT144" s="115"/>
      <c r="AU144" s="115">
        <v>216666.67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216666.67</v>
      </c>
      <c r="BF144" s="115"/>
      <c r="BG144" s="115"/>
      <c r="BH144" s="115"/>
      <c r="BI144" s="115"/>
    </row>
    <row r="145" spans="1:79" s="99" customFormat="1" ht="45" customHeight="1" x14ac:dyDescent="0.2">
      <c r="A145" s="89">
        <v>11</v>
      </c>
      <c r="B145" s="90"/>
      <c r="C145" s="90"/>
      <c r="D145" s="114" t="s">
        <v>198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181</v>
      </c>
      <c r="R145" s="27"/>
      <c r="S145" s="27"/>
      <c r="T145" s="27"/>
      <c r="U145" s="27"/>
      <c r="V145" s="114" t="s">
        <v>199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0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v>0</v>
      </c>
      <c r="AQ145" s="115"/>
      <c r="AR145" s="115"/>
      <c r="AS145" s="115"/>
      <c r="AT145" s="115"/>
      <c r="AU145" s="115">
        <v>0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v>0</v>
      </c>
      <c r="BF145" s="115"/>
      <c r="BG145" s="115"/>
      <c r="BH145" s="115"/>
      <c r="BI145" s="115"/>
    </row>
    <row r="146" spans="1:79" s="99" customFormat="1" ht="45" customHeight="1" x14ac:dyDescent="0.2">
      <c r="A146" s="89">
        <v>12</v>
      </c>
      <c r="B146" s="90"/>
      <c r="C146" s="90"/>
      <c r="D146" s="114" t="s">
        <v>200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181</v>
      </c>
      <c r="R146" s="27"/>
      <c r="S146" s="27"/>
      <c r="T146" s="27"/>
      <c r="U146" s="27"/>
      <c r="V146" s="114" t="s">
        <v>201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0</v>
      </c>
      <c r="AQ146" s="115"/>
      <c r="AR146" s="115"/>
      <c r="AS146" s="115"/>
      <c r="AT146" s="115"/>
      <c r="AU146" s="115">
        <v>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0</v>
      </c>
      <c r="BF146" s="115"/>
      <c r="BG146" s="115"/>
      <c r="BH146" s="115"/>
      <c r="BI146" s="115"/>
    </row>
    <row r="147" spans="1:79" s="6" customFormat="1" ht="14.25" x14ac:dyDescent="0.2">
      <c r="A147" s="86">
        <v>0</v>
      </c>
      <c r="B147" s="87"/>
      <c r="C147" s="87"/>
      <c r="D147" s="113" t="s">
        <v>202</v>
      </c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2"/>
      <c r="Q147" s="111"/>
      <c r="R147" s="111"/>
      <c r="S147" s="111"/>
      <c r="T147" s="111"/>
      <c r="U147" s="111"/>
      <c r="V147" s="113"/>
      <c r="W147" s="101"/>
      <c r="X147" s="101"/>
      <c r="Y147" s="101"/>
      <c r="Z147" s="101"/>
      <c r="AA147" s="101"/>
      <c r="AB147" s="101"/>
      <c r="AC147" s="101"/>
      <c r="AD147" s="101"/>
      <c r="AE147" s="102"/>
      <c r="AF147" s="112"/>
      <c r="AG147" s="112"/>
      <c r="AH147" s="112"/>
      <c r="AI147" s="112"/>
      <c r="AJ147" s="112"/>
      <c r="AK147" s="112"/>
      <c r="AL147" s="112"/>
      <c r="AM147" s="112"/>
      <c r="AN147" s="112"/>
      <c r="AO147" s="112"/>
      <c r="AP147" s="112"/>
      <c r="AQ147" s="112"/>
      <c r="AR147" s="112"/>
      <c r="AS147" s="112"/>
      <c r="AT147" s="112"/>
      <c r="AU147" s="112"/>
      <c r="AV147" s="112"/>
      <c r="AW147" s="112"/>
      <c r="AX147" s="112"/>
      <c r="AY147" s="112"/>
      <c r="AZ147" s="112"/>
      <c r="BA147" s="112"/>
      <c r="BB147" s="112"/>
      <c r="BC147" s="112"/>
      <c r="BD147" s="112"/>
      <c r="BE147" s="112"/>
      <c r="BF147" s="112"/>
      <c r="BG147" s="112"/>
      <c r="BH147" s="112"/>
      <c r="BI147" s="112"/>
    </row>
    <row r="148" spans="1:79" s="99" customFormat="1" ht="85.5" customHeight="1" x14ac:dyDescent="0.2">
      <c r="A148" s="89">
        <v>13</v>
      </c>
      <c r="B148" s="90"/>
      <c r="C148" s="90"/>
      <c r="D148" s="114" t="s">
        <v>203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204</v>
      </c>
      <c r="R148" s="27"/>
      <c r="S148" s="27"/>
      <c r="T148" s="27"/>
      <c r="U148" s="27"/>
      <c r="V148" s="114" t="s">
        <v>205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100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100</v>
      </c>
      <c r="AQ148" s="115"/>
      <c r="AR148" s="115"/>
      <c r="AS148" s="115"/>
      <c r="AT148" s="115"/>
      <c r="AU148" s="115">
        <v>100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100</v>
      </c>
      <c r="BF148" s="115"/>
      <c r="BG148" s="115"/>
      <c r="BH148" s="115"/>
      <c r="BI148" s="115"/>
    </row>
    <row r="150" spans="1:79" ht="14.25" customHeight="1" x14ac:dyDescent="0.2">
      <c r="A150" s="29" t="s">
        <v>124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44" t="s">
        <v>223</v>
      </c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</row>
    <row r="152" spans="1:79" ht="12.95" customHeight="1" x14ac:dyDescent="0.2">
      <c r="A152" s="54" t="s">
        <v>19</v>
      </c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6"/>
      <c r="U152" s="27" t="s">
        <v>224</v>
      </c>
      <c r="V152" s="27"/>
      <c r="W152" s="27"/>
      <c r="X152" s="27"/>
      <c r="Y152" s="27"/>
      <c r="Z152" s="27"/>
      <c r="AA152" s="27"/>
      <c r="AB152" s="27"/>
      <c r="AC152" s="27"/>
      <c r="AD152" s="27"/>
      <c r="AE152" s="27" t="s">
        <v>227</v>
      </c>
      <c r="AF152" s="27"/>
      <c r="AG152" s="27"/>
      <c r="AH152" s="27"/>
      <c r="AI152" s="27"/>
      <c r="AJ152" s="27"/>
      <c r="AK152" s="27"/>
      <c r="AL152" s="27"/>
      <c r="AM152" s="27"/>
      <c r="AN152" s="27"/>
      <c r="AO152" s="27" t="s">
        <v>234</v>
      </c>
      <c r="AP152" s="27"/>
      <c r="AQ152" s="27"/>
      <c r="AR152" s="27"/>
      <c r="AS152" s="27"/>
      <c r="AT152" s="27"/>
      <c r="AU152" s="27"/>
      <c r="AV152" s="27"/>
      <c r="AW152" s="27"/>
      <c r="AX152" s="27"/>
      <c r="AY152" s="27" t="s">
        <v>245</v>
      </c>
      <c r="AZ152" s="27"/>
      <c r="BA152" s="27"/>
      <c r="BB152" s="27"/>
      <c r="BC152" s="27"/>
      <c r="BD152" s="27"/>
      <c r="BE152" s="27"/>
      <c r="BF152" s="27"/>
      <c r="BG152" s="27"/>
      <c r="BH152" s="27"/>
      <c r="BI152" s="27" t="s">
        <v>250</v>
      </c>
      <c r="BJ152" s="27"/>
      <c r="BK152" s="27"/>
      <c r="BL152" s="27"/>
      <c r="BM152" s="27"/>
      <c r="BN152" s="27"/>
      <c r="BO152" s="27"/>
      <c r="BP152" s="27"/>
      <c r="BQ152" s="27"/>
      <c r="BR152" s="27"/>
    </row>
    <row r="153" spans="1:79" ht="30" customHeight="1" x14ac:dyDescent="0.2">
      <c r="A153" s="57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9"/>
      <c r="U153" s="27" t="s">
        <v>4</v>
      </c>
      <c r="V153" s="27"/>
      <c r="W153" s="27"/>
      <c r="X153" s="27"/>
      <c r="Y153" s="27"/>
      <c r="Z153" s="27" t="s">
        <v>3</v>
      </c>
      <c r="AA153" s="27"/>
      <c r="AB153" s="27"/>
      <c r="AC153" s="27"/>
      <c r="AD153" s="27"/>
      <c r="AE153" s="27" t="s">
        <v>4</v>
      </c>
      <c r="AF153" s="27"/>
      <c r="AG153" s="27"/>
      <c r="AH153" s="27"/>
      <c r="AI153" s="27"/>
      <c r="AJ153" s="27" t="s">
        <v>3</v>
      </c>
      <c r="AK153" s="27"/>
      <c r="AL153" s="27"/>
      <c r="AM153" s="27"/>
      <c r="AN153" s="27"/>
      <c r="AO153" s="27" t="s">
        <v>4</v>
      </c>
      <c r="AP153" s="27"/>
      <c r="AQ153" s="27"/>
      <c r="AR153" s="27"/>
      <c r="AS153" s="27"/>
      <c r="AT153" s="27" t="s">
        <v>3</v>
      </c>
      <c r="AU153" s="27"/>
      <c r="AV153" s="27"/>
      <c r="AW153" s="27"/>
      <c r="AX153" s="27"/>
      <c r="AY153" s="27" t="s">
        <v>4</v>
      </c>
      <c r="AZ153" s="27"/>
      <c r="BA153" s="27"/>
      <c r="BB153" s="27"/>
      <c r="BC153" s="27"/>
      <c r="BD153" s="27" t="s">
        <v>3</v>
      </c>
      <c r="BE153" s="27"/>
      <c r="BF153" s="27"/>
      <c r="BG153" s="27"/>
      <c r="BH153" s="27"/>
      <c r="BI153" s="27" t="s">
        <v>4</v>
      </c>
      <c r="BJ153" s="27"/>
      <c r="BK153" s="27"/>
      <c r="BL153" s="27"/>
      <c r="BM153" s="27"/>
      <c r="BN153" s="27" t="s">
        <v>3</v>
      </c>
      <c r="BO153" s="27"/>
      <c r="BP153" s="27"/>
      <c r="BQ153" s="27"/>
      <c r="BR153" s="27"/>
    </row>
    <row r="154" spans="1:79" ht="15" customHeight="1" x14ac:dyDescent="0.2">
      <c r="A154" s="36">
        <v>1</v>
      </c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8"/>
      <c r="U154" s="27">
        <v>2</v>
      </c>
      <c r="V154" s="27"/>
      <c r="W154" s="27"/>
      <c r="X154" s="27"/>
      <c r="Y154" s="27"/>
      <c r="Z154" s="27">
        <v>3</v>
      </c>
      <c r="AA154" s="27"/>
      <c r="AB154" s="27"/>
      <c r="AC154" s="27"/>
      <c r="AD154" s="27"/>
      <c r="AE154" s="27">
        <v>4</v>
      </c>
      <c r="AF154" s="27"/>
      <c r="AG154" s="27"/>
      <c r="AH154" s="27"/>
      <c r="AI154" s="27"/>
      <c r="AJ154" s="27">
        <v>5</v>
      </c>
      <c r="AK154" s="27"/>
      <c r="AL154" s="27"/>
      <c r="AM154" s="27"/>
      <c r="AN154" s="27"/>
      <c r="AO154" s="27">
        <v>6</v>
      </c>
      <c r="AP154" s="27"/>
      <c r="AQ154" s="27"/>
      <c r="AR154" s="27"/>
      <c r="AS154" s="27"/>
      <c r="AT154" s="27">
        <v>7</v>
      </c>
      <c r="AU154" s="27"/>
      <c r="AV154" s="27"/>
      <c r="AW154" s="27"/>
      <c r="AX154" s="27"/>
      <c r="AY154" s="27">
        <v>8</v>
      </c>
      <c r="AZ154" s="27"/>
      <c r="BA154" s="27"/>
      <c r="BB154" s="27"/>
      <c r="BC154" s="27"/>
      <c r="BD154" s="27">
        <v>9</v>
      </c>
      <c r="BE154" s="27"/>
      <c r="BF154" s="27"/>
      <c r="BG154" s="27"/>
      <c r="BH154" s="27"/>
      <c r="BI154" s="27">
        <v>10</v>
      </c>
      <c r="BJ154" s="27"/>
      <c r="BK154" s="27"/>
      <c r="BL154" s="27"/>
      <c r="BM154" s="27"/>
      <c r="BN154" s="27">
        <v>11</v>
      </c>
      <c r="BO154" s="27"/>
      <c r="BP154" s="27"/>
      <c r="BQ154" s="27"/>
      <c r="BR154" s="27"/>
    </row>
    <row r="155" spans="1:79" s="1" customFormat="1" ht="15.75" hidden="1" customHeight="1" x14ac:dyDescent="0.2">
      <c r="A155" s="39" t="s">
        <v>57</v>
      </c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1"/>
      <c r="U155" s="26" t="s">
        <v>65</v>
      </c>
      <c r="V155" s="26"/>
      <c r="W155" s="26"/>
      <c r="X155" s="26"/>
      <c r="Y155" s="26"/>
      <c r="Z155" s="30" t="s">
        <v>66</v>
      </c>
      <c r="AA155" s="30"/>
      <c r="AB155" s="30"/>
      <c r="AC155" s="30"/>
      <c r="AD155" s="30"/>
      <c r="AE155" s="26" t="s">
        <v>67</v>
      </c>
      <c r="AF155" s="26"/>
      <c r="AG155" s="26"/>
      <c r="AH155" s="26"/>
      <c r="AI155" s="26"/>
      <c r="AJ155" s="30" t="s">
        <v>68</v>
      </c>
      <c r="AK155" s="30"/>
      <c r="AL155" s="30"/>
      <c r="AM155" s="30"/>
      <c r="AN155" s="30"/>
      <c r="AO155" s="26" t="s">
        <v>58</v>
      </c>
      <c r="AP155" s="26"/>
      <c r="AQ155" s="26"/>
      <c r="AR155" s="26"/>
      <c r="AS155" s="26"/>
      <c r="AT155" s="30" t="s">
        <v>59</v>
      </c>
      <c r="AU155" s="30"/>
      <c r="AV155" s="30"/>
      <c r="AW155" s="30"/>
      <c r="AX155" s="30"/>
      <c r="AY155" s="26" t="s">
        <v>60</v>
      </c>
      <c r="AZ155" s="26"/>
      <c r="BA155" s="26"/>
      <c r="BB155" s="26"/>
      <c r="BC155" s="26"/>
      <c r="BD155" s="30" t="s">
        <v>61</v>
      </c>
      <c r="BE155" s="30"/>
      <c r="BF155" s="30"/>
      <c r="BG155" s="30"/>
      <c r="BH155" s="30"/>
      <c r="BI155" s="26" t="s">
        <v>62</v>
      </c>
      <c r="BJ155" s="26"/>
      <c r="BK155" s="26"/>
      <c r="BL155" s="26"/>
      <c r="BM155" s="26"/>
      <c r="BN155" s="30" t="s">
        <v>63</v>
      </c>
      <c r="BO155" s="30"/>
      <c r="BP155" s="30"/>
      <c r="BQ155" s="30"/>
      <c r="BR155" s="30"/>
      <c r="CA155" t="s">
        <v>41</v>
      </c>
    </row>
    <row r="156" spans="1:79" s="6" customFormat="1" ht="12.75" customHeight="1" x14ac:dyDescent="0.2">
      <c r="A156" s="86" t="s">
        <v>147</v>
      </c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8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  <c r="AF156" s="116"/>
      <c r="AG156" s="116"/>
      <c r="AH156" s="116"/>
      <c r="AI156" s="116"/>
      <c r="AJ156" s="116"/>
      <c r="AK156" s="116"/>
      <c r="AL156" s="116"/>
      <c r="AM156" s="116"/>
      <c r="AN156" s="116"/>
      <c r="AO156" s="116"/>
      <c r="AP156" s="116"/>
      <c r="AQ156" s="116"/>
      <c r="AR156" s="116"/>
      <c r="AS156" s="116"/>
      <c r="AT156" s="116"/>
      <c r="AU156" s="116"/>
      <c r="AV156" s="116"/>
      <c r="AW156" s="116"/>
      <c r="AX156" s="116"/>
      <c r="AY156" s="116"/>
      <c r="AZ156" s="116"/>
      <c r="BA156" s="116"/>
      <c r="BB156" s="116"/>
      <c r="BC156" s="116"/>
      <c r="BD156" s="116"/>
      <c r="BE156" s="116"/>
      <c r="BF156" s="116"/>
      <c r="BG156" s="116"/>
      <c r="BH156" s="116"/>
      <c r="BI156" s="116"/>
      <c r="BJ156" s="116"/>
      <c r="BK156" s="116"/>
      <c r="BL156" s="116"/>
      <c r="BM156" s="116"/>
      <c r="BN156" s="116"/>
      <c r="BO156" s="116"/>
      <c r="BP156" s="116"/>
      <c r="BQ156" s="116"/>
      <c r="BR156" s="116"/>
      <c r="CA156" s="6" t="s">
        <v>42</v>
      </c>
    </row>
    <row r="157" spans="1:79" s="99" customFormat="1" ht="38.25" customHeight="1" x14ac:dyDescent="0.2">
      <c r="A157" s="92" t="s">
        <v>206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4"/>
      <c r="U157" s="117" t="s">
        <v>173</v>
      </c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 t="s">
        <v>173</v>
      </c>
      <c r="AF157" s="117"/>
      <c r="AG157" s="117"/>
      <c r="AH157" s="117"/>
      <c r="AI157" s="117"/>
      <c r="AJ157" s="117"/>
      <c r="AK157" s="117"/>
      <c r="AL157" s="117"/>
      <c r="AM157" s="117"/>
      <c r="AN157" s="117"/>
      <c r="AO157" s="117" t="s">
        <v>173</v>
      </c>
      <c r="AP157" s="117"/>
      <c r="AQ157" s="117"/>
      <c r="AR157" s="117"/>
      <c r="AS157" s="117"/>
      <c r="AT157" s="117"/>
      <c r="AU157" s="117"/>
      <c r="AV157" s="117"/>
      <c r="AW157" s="117"/>
      <c r="AX157" s="117"/>
      <c r="AY157" s="117" t="s">
        <v>173</v>
      </c>
      <c r="AZ157" s="117"/>
      <c r="BA157" s="117"/>
      <c r="BB157" s="117"/>
      <c r="BC157" s="117"/>
      <c r="BD157" s="117"/>
      <c r="BE157" s="117"/>
      <c r="BF157" s="117"/>
      <c r="BG157" s="117"/>
      <c r="BH157" s="117"/>
      <c r="BI157" s="117" t="s">
        <v>173</v>
      </c>
      <c r="BJ157" s="117"/>
      <c r="BK157" s="117"/>
      <c r="BL157" s="117"/>
      <c r="BM157" s="117"/>
      <c r="BN157" s="117"/>
      <c r="BO157" s="117"/>
      <c r="BP157" s="117"/>
      <c r="BQ157" s="117"/>
      <c r="BR157" s="117"/>
    </row>
    <row r="160" spans="1:79" ht="14.25" customHeight="1" x14ac:dyDescent="0.2">
      <c r="A160" s="29" t="s">
        <v>125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54" t="s">
        <v>6</v>
      </c>
      <c r="B161" s="55"/>
      <c r="C161" s="55"/>
      <c r="D161" s="54" t="s">
        <v>10</v>
      </c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6"/>
      <c r="W161" s="27" t="s">
        <v>224</v>
      </c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 t="s">
        <v>228</v>
      </c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 t="s">
        <v>239</v>
      </c>
      <c r="AV161" s="27"/>
      <c r="AW161" s="27"/>
      <c r="AX161" s="27"/>
      <c r="AY161" s="27"/>
      <c r="AZ161" s="27"/>
      <c r="BA161" s="27" t="s">
        <v>246</v>
      </c>
      <c r="BB161" s="27"/>
      <c r="BC161" s="27"/>
      <c r="BD161" s="27"/>
      <c r="BE161" s="27"/>
      <c r="BF161" s="27"/>
      <c r="BG161" s="27" t="s">
        <v>255</v>
      </c>
      <c r="BH161" s="27"/>
      <c r="BI161" s="27"/>
      <c r="BJ161" s="27"/>
      <c r="BK161" s="27"/>
      <c r="BL161" s="27"/>
    </row>
    <row r="162" spans="1:79" ht="15" customHeight="1" x14ac:dyDescent="0.2">
      <c r="A162" s="71"/>
      <c r="B162" s="72"/>
      <c r="C162" s="72"/>
      <c r="D162" s="71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3"/>
      <c r="W162" s="27" t="s">
        <v>4</v>
      </c>
      <c r="X162" s="27"/>
      <c r="Y162" s="27"/>
      <c r="Z162" s="27"/>
      <c r="AA162" s="27"/>
      <c r="AB162" s="27"/>
      <c r="AC162" s="27" t="s">
        <v>3</v>
      </c>
      <c r="AD162" s="27"/>
      <c r="AE162" s="27"/>
      <c r="AF162" s="27"/>
      <c r="AG162" s="27"/>
      <c r="AH162" s="27"/>
      <c r="AI162" s="27" t="s">
        <v>4</v>
      </c>
      <c r="AJ162" s="27"/>
      <c r="AK162" s="27"/>
      <c r="AL162" s="27"/>
      <c r="AM162" s="27"/>
      <c r="AN162" s="27"/>
      <c r="AO162" s="27" t="s">
        <v>3</v>
      </c>
      <c r="AP162" s="27"/>
      <c r="AQ162" s="27"/>
      <c r="AR162" s="27"/>
      <c r="AS162" s="27"/>
      <c r="AT162" s="27"/>
      <c r="AU162" s="74" t="s">
        <v>4</v>
      </c>
      <c r="AV162" s="74"/>
      <c r="AW162" s="74"/>
      <c r="AX162" s="74" t="s">
        <v>3</v>
      </c>
      <c r="AY162" s="74"/>
      <c r="AZ162" s="74"/>
      <c r="BA162" s="74" t="s">
        <v>4</v>
      </c>
      <c r="BB162" s="74"/>
      <c r="BC162" s="74"/>
      <c r="BD162" s="74" t="s">
        <v>3</v>
      </c>
      <c r="BE162" s="74"/>
      <c r="BF162" s="74"/>
      <c r="BG162" s="74" t="s">
        <v>4</v>
      </c>
      <c r="BH162" s="74"/>
      <c r="BI162" s="74"/>
      <c r="BJ162" s="74" t="s">
        <v>3</v>
      </c>
      <c r="BK162" s="74"/>
      <c r="BL162" s="74"/>
    </row>
    <row r="163" spans="1:79" ht="57" customHeight="1" x14ac:dyDescent="0.2">
      <c r="A163" s="57"/>
      <c r="B163" s="58"/>
      <c r="C163" s="58"/>
      <c r="D163" s="57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9"/>
      <c r="W163" s="27" t="s">
        <v>12</v>
      </c>
      <c r="X163" s="27"/>
      <c r="Y163" s="27"/>
      <c r="Z163" s="27" t="s">
        <v>11</v>
      </c>
      <c r="AA163" s="27"/>
      <c r="AB163" s="27"/>
      <c r="AC163" s="27" t="s">
        <v>12</v>
      </c>
      <c r="AD163" s="27"/>
      <c r="AE163" s="27"/>
      <c r="AF163" s="27" t="s">
        <v>11</v>
      </c>
      <c r="AG163" s="27"/>
      <c r="AH163" s="27"/>
      <c r="AI163" s="27" t="s">
        <v>12</v>
      </c>
      <c r="AJ163" s="27"/>
      <c r="AK163" s="27"/>
      <c r="AL163" s="27" t="s">
        <v>11</v>
      </c>
      <c r="AM163" s="27"/>
      <c r="AN163" s="27"/>
      <c r="AO163" s="27" t="s">
        <v>12</v>
      </c>
      <c r="AP163" s="27"/>
      <c r="AQ163" s="27"/>
      <c r="AR163" s="27" t="s">
        <v>11</v>
      </c>
      <c r="AS163" s="27"/>
      <c r="AT163" s="27"/>
      <c r="AU163" s="74"/>
      <c r="AV163" s="74"/>
      <c r="AW163" s="74"/>
      <c r="AX163" s="74"/>
      <c r="AY163" s="74"/>
      <c r="AZ163" s="74"/>
      <c r="BA163" s="74"/>
      <c r="BB163" s="74"/>
      <c r="BC163" s="74"/>
      <c r="BD163" s="74"/>
      <c r="BE163" s="74"/>
      <c r="BF163" s="74"/>
      <c r="BG163" s="74"/>
      <c r="BH163" s="74"/>
      <c r="BI163" s="74"/>
      <c r="BJ163" s="74"/>
      <c r="BK163" s="74"/>
      <c r="BL163" s="74"/>
    </row>
    <row r="164" spans="1:79" ht="15" customHeight="1" x14ac:dyDescent="0.2">
      <c r="A164" s="36">
        <v>1</v>
      </c>
      <c r="B164" s="37"/>
      <c r="C164" s="37"/>
      <c r="D164" s="36">
        <v>2</v>
      </c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8"/>
      <c r="W164" s="27">
        <v>3</v>
      </c>
      <c r="X164" s="27"/>
      <c r="Y164" s="27"/>
      <c r="Z164" s="27">
        <v>4</v>
      </c>
      <c r="AA164" s="27"/>
      <c r="AB164" s="27"/>
      <c r="AC164" s="27">
        <v>5</v>
      </c>
      <c r="AD164" s="27"/>
      <c r="AE164" s="27"/>
      <c r="AF164" s="27">
        <v>6</v>
      </c>
      <c r="AG164" s="27"/>
      <c r="AH164" s="27"/>
      <c r="AI164" s="27">
        <v>7</v>
      </c>
      <c r="AJ164" s="27"/>
      <c r="AK164" s="27"/>
      <c r="AL164" s="27">
        <v>8</v>
      </c>
      <c r="AM164" s="27"/>
      <c r="AN164" s="27"/>
      <c r="AO164" s="27">
        <v>9</v>
      </c>
      <c r="AP164" s="27"/>
      <c r="AQ164" s="27"/>
      <c r="AR164" s="27">
        <v>10</v>
      </c>
      <c r="AS164" s="27"/>
      <c r="AT164" s="27"/>
      <c r="AU164" s="27">
        <v>11</v>
      </c>
      <c r="AV164" s="27"/>
      <c r="AW164" s="27"/>
      <c r="AX164" s="27">
        <v>12</v>
      </c>
      <c r="AY164" s="27"/>
      <c r="AZ164" s="27"/>
      <c r="BA164" s="27">
        <v>13</v>
      </c>
      <c r="BB164" s="27"/>
      <c r="BC164" s="27"/>
      <c r="BD164" s="27">
        <v>14</v>
      </c>
      <c r="BE164" s="27"/>
      <c r="BF164" s="27"/>
      <c r="BG164" s="27">
        <v>15</v>
      </c>
      <c r="BH164" s="27"/>
      <c r="BI164" s="27"/>
      <c r="BJ164" s="27">
        <v>16</v>
      </c>
      <c r="BK164" s="27"/>
      <c r="BL164" s="27"/>
    </row>
    <row r="165" spans="1:79" s="1" customFormat="1" ht="12.75" hidden="1" customHeight="1" x14ac:dyDescent="0.2">
      <c r="A165" s="39" t="s">
        <v>69</v>
      </c>
      <c r="B165" s="40"/>
      <c r="C165" s="40"/>
      <c r="D165" s="39" t="s">
        <v>57</v>
      </c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1"/>
      <c r="W165" s="26" t="s">
        <v>72</v>
      </c>
      <c r="X165" s="26"/>
      <c r="Y165" s="26"/>
      <c r="Z165" s="26" t="s">
        <v>73</v>
      </c>
      <c r="AA165" s="26"/>
      <c r="AB165" s="26"/>
      <c r="AC165" s="30" t="s">
        <v>74</v>
      </c>
      <c r="AD165" s="30"/>
      <c r="AE165" s="30"/>
      <c r="AF165" s="30" t="s">
        <v>75</v>
      </c>
      <c r="AG165" s="30"/>
      <c r="AH165" s="30"/>
      <c r="AI165" s="26" t="s">
        <v>76</v>
      </c>
      <c r="AJ165" s="26"/>
      <c r="AK165" s="26"/>
      <c r="AL165" s="26" t="s">
        <v>77</v>
      </c>
      <c r="AM165" s="26"/>
      <c r="AN165" s="26"/>
      <c r="AO165" s="30" t="s">
        <v>104</v>
      </c>
      <c r="AP165" s="30"/>
      <c r="AQ165" s="30"/>
      <c r="AR165" s="30" t="s">
        <v>78</v>
      </c>
      <c r="AS165" s="30"/>
      <c r="AT165" s="30"/>
      <c r="AU165" s="26" t="s">
        <v>105</v>
      </c>
      <c r="AV165" s="26"/>
      <c r="AW165" s="26"/>
      <c r="AX165" s="30" t="s">
        <v>106</v>
      </c>
      <c r="AY165" s="30"/>
      <c r="AZ165" s="30"/>
      <c r="BA165" s="26" t="s">
        <v>107</v>
      </c>
      <c r="BB165" s="26"/>
      <c r="BC165" s="26"/>
      <c r="BD165" s="30" t="s">
        <v>108</v>
      </c>
      <c r="BE165" s="30"/>
      <c r="BF165" s="30"/>
      <c r="BG165" s="26" t="s">
        <v>109</v>
      </c>
      <c r="BH165" s="26"/>
      <c r="BI165" s="26"/>
      <c r="BJ165" s="30" t="s">
        <v>110</v>
      </c>
      <c r="BK165" s="30"/>
      <c r="BL165" s="30"/>
      <c r="CA165" s="1" t="s">
        <v>103</v>
      </c>
    </row>
    <row r="166" spans="1:79" s="6" customFormat="1" ht="12.75" customHeight="1" x14ac:dyDescent="0.2">
      <c r="A166" s="86">
        <v>1</v>
      </c>
      <c r="B166" s="87"/>
      <c r="C166" s="87"/>
      <c r="D166" s="100" t="s">
        <v>207</v>
      </c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2"/>
      <c r="W166" s="112"/>
      <c r="X166" s="112"/>
      <c r="Y166" s="112"/>
      <c r="Z166" s="112"/>
      <c r="AA166" s="112"/>
      <c r="AB166" s="112"/>
      <c r="AC166" s="112"/>
      <c r="AD166" s="112"/>
      <c r="AE166" s="112"/>
      <c r="AF166" s="112"/>
      <c r="AG166" s="112"/>
      <c r="AH166" s="112"/>
      <c r="AI166" s="112"/>
      <c r="AJ166" s="112"/>
      <c r="AK166" s="112"/>
      <c r="AL166" s="112"/>
      <c r="AM166" s="112"/>
      <c r="AN166" s="112"/>
      <c r="AO166" s="112"/>
      <c r="AP166" s="112"/>
      <c r="AQ166" s="112"/>
      <c r="AR166" s="112"/>
      <c r="AS166" s="112"/>
      <c r="AT166" s="112"/>
      <c r="AU166" s="112"/>
      <c r="AV166" s="112"/>
      <c r="AW166" s="112"/>
      <c r="AX166" s="112"/>
      <c r="AY166" s="112"/>
      <c r="AZ166" s="112"/>
      <c r="BA166" s="112"/>
      <c r="BB166" s="112"/>
      <c r="BC166" s="112"/>
      <c r="BD166" s="112"/>
      <c r="BE166" s="112"/>
      <c r="BF166" s="112"/>
      <c r="BG166" s="112"/>
      <c r="BH166" s="112"/>
      <c r="BI166" s="112"/>
      <c r="BJ166" s="112"/>
      <c r="BK166" s="112"/>
      <c r="BL166" s="112"/>
      <c r="CA166" s="6" t="s">
        <v>43</v>
      </c>
    </row>
    <row r="167" spans="1:79" s="99" customFormat="1" ht="25.5" customHeight="1" x14ac:dyDescent="0.2">
      <c r="A167" s="89">
        <v>2</v>
      </c>
      <c r="B167" s="90"/>
      <c r="C167" s="90"/>
      <c r="D167" s="92" t="s">
        <v>208</v>
      </c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4"/>
      <c r="W167" s="115" t="s">
        <v>173</v>
      </c>
      <c r="X167" s="115"/>
      <c r="Y167" s="115"/>
      <c r="Z167" s="115" t="s">
        <v>173</v>
      </c>
      <c r="AA167" s="115"/>
      <c r="AB167" s="115"/>
      <c r="AC167" s="115"/>
      <c r="AD167" s="115"/>
      <c r="AE167" s="115"/>
      <c r="AF167" s="115"/>
      <c r="AG167" s="115"/>
      <c r="AH167" s="115"/>
      <c r="AI167" s="115" t="s">
        <v>173</v>
      </c>
      <c r="AJ167" s="115"/>
      <c r="AK167" s="115"/>
      <c r="AL167" s="115" t="s">
        <v>173</v>
      </c>
      <c r="AM167" s="115"/>
      <c r="AN167" s="115"/>
      <c r="AO167" s="115"/>
      <c r="AP167" s="115"/>
      <c r="AQ167" s="115"/>
      <c r="AR167" s="115"/>
      <c r="AS167" s="115"/>
      <c r="AT167" s="115"/>
      <c r="AU167" s="115" t="s">
        <v>173</v>
      </c>
      <c r="AV167" s="115"/>
      <c r="AW167" s="115"/>
      <c r="AX167" s="115"/>
      <c r="AY167" s="115"/>
      <c r="AZ167" s="115"/>
      <c r="BA167" s="115" t="s">
        <v>173</v>
      </c>
      <c r="BB167" s="115"/>
      <c r="BC167" s="115"/>
      <c r="BD167" s="115"/>
      <c r="BE167" s="115"/>
      <c r="BF167" s="115"/>
      <c r="BG167" s="115" t="s">
        <v>173</v>
      </c>
      <c r="BH167" s="115"/>
      <c r="BI167" s="115"/>
      <c r="BJ167" s="115"/>
      <c r="BK167" s="115"/>
      <c r="BL167" s="115"/>
    </row>
    <row r="170" spans="1:79" ht="14.25" customHeight="1" x14ac:dyDescent="0.2">
      <c r="A170" s="29" t="s">
        <v>153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4.25" customHeight="1" x14ac:dyDescent="0.2">
      <c r="A171" s="29" t="s">
        <v>240</v>
      </c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</row>
    <row r="172" spans="1:79" ht="15" customHeight="1" x14ac:dyDescent="0.2">
      <c r="A172" s="31" t="s">
        <v>223</v>
      </c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/>
      <c r="BK172" s="31"/>
      <c r="BL172" s="31"/>
      <c r="BM172" s="31"/>
      <c r="BN172" s="31"/>
      <c r="BO172" s="31"/>
      <c r="BP172" s="31"/>
      <c r="BQ172" s="31"/>
      <c r="BR172" s="31"/>
      <c r="BS172" s="31"/>
    </row>
    <row r="173" spans="1:79" ht="15" customHeight="1" x14ac:dyDescent="0.2">
      <c r="A173" s="27" t="s">
        <v>6</v>
      </c>
      <c r="B173" s="27"/>
      <c r="C173" s="27"/>
      <c r="D173" s="27"/>
      <c r="E173" s="27"/>
      <c r="F173" s="27"/>
      <c r="G173" s="27" t="s">
        <v>126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 t="s">
        <v>13</v>
      </c>
      <c r="U173" s="27"/>
      <c r="V173" s="27"/>
      <c r="W173" s="27"/>
      <c r="X173" s="27"/>
      <c r="Y173" s="27"/>
      <c r="Z173" s="27"/>
      <c r="AA173" s="36" t="s">
        <v>224</v>
      </c>
      <c r="AB173" s="76"/>
      <c r="AC173" s="76"/>
      <c r="AD173" s="76"/>
      <c r="AE173" s="76"/>
      <c r="AF173" s="76"/>
      <c r="AG173" s="76"/>
      <c r="AH173" s="76"/>
      <c r="AI173" s="76"/>
      <c r="AJ173" s="76"/>
      <c r="AK173" s="76"/>
      <c r="AL173" s="76"/>
      <c r="AM173" s="76"/>
      <c r="AN173" s="76"/>
      <c r="AO173" s="77"/>
      <c r="AP173" s="36" t="s">
        <v>227</v>
      </c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8"/>
      <c r="BE173" s="36" t="s">
        <v>234</v>
      </c>
      <c r="BF173" s="37"/>
      <c r="BG173" s="37"/>
      <c r="BH173" s="37"/>
      <c r="BI173" s="37"/>
      <c r="BJ173" s="37"/>
      <c r="BK173" s="37"/>
      <c r="BL173" s="37"/>
      <c r="BM173" s="37"/>
      <c r="BN173" s="37"/>
      <c r="BO173" s="37"/>
      <c r="BP173" s="37"/>
      <c r="BQ173" s="37"/>
      <c r="BR173" s="37"/>
      <c r="BS173" s="38"/>
    </row>
    <row r="174" spans="1:79" ht="32.1" customHeight="1" x14ac:dyDescent="0.2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 t="s">
        <v>4</v>
      </c>
      <c r="AB174" s="27"/>
      <c r="AC174" s="27"/>
      <c r="AD174" s="27"/>
      <c r="AE174" s="27"/>
      <c r="AF174" s="27" t="s">
        <v>3</v>
      </c>
      <c r="AG174" s="27"/>
      <c r="AH174" s="27"/>
      <c r="AI174" s="27"/>
      <c r="AJ174" s="27"/>
      <c r="AK174" s="27" t="s">
        <v>89</v>
      </c>
      <c r="AL174" s="27"/>
      <c r="AM174" s="27"/>
      <c r="AN174" s="27"/>
      <c r="AO174" s="27"/>
      <c r="AP174" s="27" t="s">
        <v>4</v>
      </c>
      <c r="AQ174" s="27"/>
      <c r="AR174" s="27"/>
      <c r="AS174" s="27"/>
      <c r="AT174" s="27"/>
      <c r="AU174" s="27" t="s">
        <v>3</v>
      </c>
      <c r="AV174" s="27"/>
      <c r="AW174" s="27"/>
      <c r="AX174" s="27"/>
      <c r="AY174" s="27"/>
      <c r="AZ174" s="27" t="s">
        <v>96</v>
      </c>
      <c r="BA174" s="27"/>
      <c r="BB174" s="27"/>
      <c r="BC174" s="27"/>
      <c r="BD174" s="27"/>
      <c r="BE174" s="27" t="s">
        <v>4</v>
      </c>
      <c r="BF174" s="27"/>
      <c r="BG174" s="27"/>
      <c r="BH174" s="27"/>
      <c r="BI174" s="27"/>
      <c r="BJ174" s="27" t="s">
        <v>3</v>
      </c>
      <c r="BK174" s="27"/>
      <c r="BL174" s="27"/>
      <c r="BM174" s="27"/>
      <c r="BN174" s="27"/>
      <c r="BO174" s="27" t="s">
        <v>127</v>
      </c>
      <c r="BP174" s="27"/>
      <c r="BQ174" s="27"/>
      <c r="BR174" s="27"/>
      <c r="BS174" s="27"/>
    </row>
    <row r="175" spans="1:79" ht="15" customHeight="1" x14ac:dyDescent="0.2">
      <c r="A175" s="27">
        <v>1</v>
      </c>
      <c r="B175" s="27"/>
      <c r="C175" s="27"/>
      <c r="D175" s="27"/>
      <c r="E175" s="27"/>
      <c r="F175" s="27"/>
      <c r="G175" s="27">
        <v>2</v>
      </c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>
        <v>3</v>
      </c>
      <c r="U175" s="27"/>
      <c r="V175" s="27"/>
      <c r="W175" s="27"/>
      <c r="X175" s="27"/>
      <c r="Y175" s="27"/>
      <c r="Z175" s="27"/>
      <c r="AA175" s="27">
        <v>4</v>
      </c>
      <c r="AB175" s="27"/>
      <c r="AC175" s="27"/>
      <c r="AD175" s="27"/>
      <c r="AE175" s="27"/>
      <c r="AF175" s="27">
        <v>5</v>
      </c>
      <c r="AG175" s="27"/>
      <c r="AH175" s="27"/>
      <c r="AI175" s="27"/>
      <c r="AJ175" s="27"/>
      <c r="AK175" s="27">
        <v>6</v>
      </c>
      <c r="AL175" s="27"/>
      <c r="AM175" s="27"/>
      <c r="AN175" s="27"/>
      <c r="AO175" s="27"/>
      <c r="AP175" s="27">
        <v>7</v>
      </c>
      <c r="AQ175" s="27"/>
      <c r="AR175" s="27"/>
      <c r="AS175" s="27"/>
      <c r="AT175" s="27"/>
      <c r="AU175" s="27">
        <v>8</v>
      </c>
      <c r="AV175" s="27"/>
      <c r="AW175" s="27"/>
      <c r="AX175" s="27"/>
      <c r="AY175" s="27"/>
      <c r="AZ175" s="27">
        <v>9</v>
      </c>
      <c r="BA175" s="27"/>
      <c r="BB175" s="27"/>
      <c r="BC175" s="27"/>
      <c r="BD175" s="27"/>
      <c r="BE175" s="27">
        <v>10</v>
      </c>
      <c r="BF175" s="27"/>
      <c r="BG175" s="27"/>
      <c r="BH175" s="27"/>
      <c r="BI175" s="27"/>
      <c r="BJ175" s="27">
        <v>11</v>
      </c>
      <c r="BK175" s="27"/>
      <c r="BL175" s="27"/>
      <c r="BM175" s="27"/>
      <c r="BN175" s="27"/>
      <c r="BO175" s="27">
        <v>12</v>
      </c>
      <c r="BP175" s="27"/>
      <c r="BQ175" s="27"/>
      <c r="BR175" s="27"/>
      <c r="BS175" s="27"/>
    </row>
    <row r="176" spans="1:79" s="1" customFormat="1" ht="15" hidden="1" customHeight="1" x14ac:dyDescent="0.2">
      <c r="A176" s="26" t="s">
        <v>69</v>
      </c>
      <c r="B176" s="26"/>
      <c r="C176" s="26"/>
      <c r="D176" s="26"/>
      <c r="E176" s="26"/>
      <c r="F176" s="26"/>
      <c r="G176" s="61" t="s">
        <v>57</v>
      </c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 t="s">
        <v>79</v>
      </c>
      <c r="U176" s="61"/>
      <c r="V176" s="61"/>
      <c r="W176" s="61"/>
      <c r="X176" s="61"/>
      <c r="Y176" s="61"/>
      <c r="Z176" s="61"/>
      <c r="AA176" s="30" t="s">
        <v>65</v>
      </c>
      <c r="AB176" s="30"/>
      <c r="AC176" s="30"/>
      <c r="AD176" s="30"/>
      <c r="AE176" s="30"/>
      <c r="AF176" s="30" t="s">
        <v>66</v>
      </c>
      <c r="AG176" s="30"/>
      <c r="AH176" s="30"/>
      <c r="AI176" s="30"/>
      <c r="AJ176" s="30"/>
      <c r="AK176" s="50" t="s">
        <v>122</v>
      </c>
      <c r="AL176" s="50"/>
      <c r="AM176" s="50"/>
      <c r="AN176" s="50"/>
      <c r="AO176" s="50"/>
      <c r="AP176" s="30" t="s">
        <v>67</v>
      </c>
      <c r="AQ176" s="30"/>
      <c r="AR176" s="30"/>
      <c r="AS176" s="30"/>
      <c r="AT176" s="30"/>
      <c r="AU176" s="30" t="s">
        <v>68</v>
      </c>
      <c r="AV176" s="30"/>
      <c r="AW176" s="30"/>
      <c r="AX176" s="30"/>
      <c r="AY176" s="30"/>
      <c r="AZ176" s="50" t="s">
        <v>122</v>
      </c>
      <c r="BA176" s="50"/>
      <c r="BB176" s="50"/>
      <c r="BC176" s="50"/>
      <c r="BD176" s="50"/>
      <c r="BE176" s="30" t="s">
        <v>58</v>
      </c>
      <c r="BF176" s="30"/>
      <c r="BG176" s="30"/>
      <c r="BH176" s="30"/>
      <c r="BI176" s="30"/>
      <c r="BJ176" s="30" t="s">
        <v>59</v>
      </c>
      <c r="BK176" s="30"/>
      <c r="BL176" s="30"/>
      <c r="BM176" s="30"/>
      <c r="BN176" s="30"/>
      <c r="BO176" s="50" t="s">
        <v>122</v>
      </c>
      <c r="BP176" s="50"/>
      <c r="BQ176" s="50"/>
      <c r="BR176" s="50"/>
      <c r="BS176" s="50"/>
      <c r="CA176" s="1" t="s">
        <v>44</v>
      </c>
    </row>
    <row r="177" spans="1:79" s="99" customFormat="1" ht="51" customHeight="1" x14ac:dyDescent="0.2">
      <c r="A177" s="110">
        <v>1</v>
      </c>
      <c r="B177" s="110"/>
      <c r="C177" s="110"/>
      <c r="D177" s="110"/>
      <c r="E177" s="110"/>
      <c r="F177" s="110"/>
      <c r="G177" s="92" t="s">
        <v>209</v>
      </c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4"/>
      <c r="T177" s="118" t="s">
        <v>210</v>
      </c>
      <c r="U177" s="93"/>
      <c r="V177" s="93"/>
      <c r="W177" s="93"/>
      <c r="X177" s="93"/>
      <c r="Y177" s="93"/>
      <c r="Z177" s="94"/>
      <c r="AA177" s="117">
        <v>256831</v>
      </c>
      <c r="AB177" s="117"/>
      <c r="AC177" s="117"/>
      <c r="AD177" s="117"/>
      <c r="AE177" s="117"/>
      <c r="AF177" s="117">
        <v>0</v>
      </c>
      <c r="AG177" s="117"/>
      <c r="AH177" s="117"/>
      <c r="AI177" s="117"/>
      <c r="AJ177" s="117"/>
      <c r="AK177" s="117">
        <f>IF(ISNUMBER(AA177),AA177,0)+IF(ISNUMBER(AF177),AF177,0)</f>
        <v>256831</v>
      </c>
      <c r="AL177" s="117"/>
      <c r="AM177" s="117"/>
      <c r="AN177" s="117"/>
      <c r="AO177" s="117"/>
      <c r="AP177" s="117">
        <v>317000</v>
      </c>
      <c r="AQ177" s="117"/>
      <c r="AR177" s="117"/>
      <c r="AS177" s="117"/>
      <c r="AT177" s="117"/>
      <c r="AU177" s="117">
        <v>0</v>
      </c>
      <c r="AV177" s="117"/>
      <c r="AW177" s="117"/>
      <c r="AX177" s="117"/>
      <c r="AY177" s="117"/>
      <c r="AZ177" s="117">
        <f>IF(ISNUMBER(AP177),AP177,0)+IF(ISNUMBER(AU177),AU177,0)</f>
        <v>317000</v>
      </c>
      <c r="BA177" s="117"/>
      <c r="BB177" s="117"/>
      <c r="BC177" s="117"/>
      <c r="BD177" s="117"/>
      <c r="BE177" s="117">
        <v>100000</v>
      </c>
      <c r="BF177" s="117"/>
      <c r="BG177" s="117"/>
      <c r="BH177" s="117"/>
      <c r="BI177" s="117"/>
      <c r="BJ177" s="117">
        <v>0</v>
      </c>
      <c r="BK177" s="117"/>
      <c r="BL177" s="117"/>
      <c r="BM177" s="117"/>
      <c r="BN177" s="117"/>
      <c r="BO177" s="117">
        <f>IF(ISNUMBER(BE177),BE177,0)+IF(ISNUMBER(BJ177),BJ177,0)</f>
        <v>100000</v>
      </c>
      <c r="BP177" s="117"/>
      <c r="BQ177" s="117"/>
      <c r="BR177" s="117"/>
      <c r="BS177" s="117"/>
      <c r="CA177" s="99" t="s">
        <v>45</v>
      </c>
    </row>
    <row r="178" spans="1:79" s="6" customFormat="1" ht="12.75" customHeight="1" x14ac:dyDescent="0.2">
      <c r="A178" s="85"/>
      <c r="B178" s="85"/>
      <c r="C178" s="85"/>
      <c r="D178" s="85"/>
      <c r="E178" s="85"/>
      <c r="F178" s="85"/>
      <c r="G178" s="100" t="s">
        <v>147</v>
      </c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2"/>
      <c r="T178" s="119"/>
      <c r="U178" s="101"/>
      <c r="V178" s="101"/>
      <c r="W178" s="101"/>
      <c r="X178" s="101"/>
      <c r="Y178" s="101"/>
      <c r="Z178" s="102"/>
      <c r="AA178" s="116">
        <v>256831</v>
      </c>
      <c r="AB178" s="116"/>
      <c r="AC178" s="116"/>
      <c r="AD178" s="116"/>
      <c r="AE178" s="116"/>
      <c r="AF178" s="116">
        <v>0</v>
      </c>
      <c r="AG178" s="116"/>
      <c r="AH178" s="116"/>
      <c r="AI178" s="116"/>
      <c r="AJ178" s="116"/>
      <c r="AK178" s="116">
        <f>IF(ISNUMBER(AA178),AA178,0)+IF(ISNUMBER(AF178),AF178,0)</f>
        <v>256831</v>
      </c>
      <c r="AL178" s="116"/>
      <c r="AM178" s="116"/>
      <c r="AN178" s="116"/>
      <c r="AO178" s="116"/>
      <c r="AP178" s="116">
        <v>317000</v>
      </c>
      <c r="AQ178" s="116"/>
      <c r="AR178" s="116"/>
      <c r="AS178" s="116"/>
      <c r="AT178" s="116"/>
      <c r="AU178" s="116">
        <v>0</v>
      </c>
      <c r="AV178" s="116"/>
      <c r="AW178" s="116"/>
      <c r="AX178" s="116"/>
      <c r="AY178" s="116"/>
      <c r="AZ178" s="116">
        <f>IF(ISNUMBER(AP178),AP178,0)+IF(ISNUMBER(AU178),AU178,0)</f>
        <v>317000</v>
      </c>
      <c r="BA178" s="116"/>
      <c r="BB178" s="116"/>
      <c r="BC178" s="116"/>
      <c r="BD178" s="116"/>
      <c r="BE178" s="116">
        <v>100000</v>
      </c>
      <c r="BF178" s="116"/>
      <c r="BG178" s="116"/>
      <c r="BH178" s="116"/>
      <c r="BI178" s="116"/>
      <c r="BJ178" s="116">
        <v>0</v>
      </c>
      <c r="BK178" s="116"/>
      <c r="BL178" s="116"/>
      <c r="BM178" s="116"/>
      <c r="BN178" s="116"/>
      <c r="BO178" s="116">
        <f>IF(ISNUMBER(BE178),BE178,0)+IF(ISNUMBER(BJ178),BJ178,0)</f>
        <v>100000</v>
      </c>
      <c r="BP178" s="116"/>
      <c r="BQ178" s="116"/>
      <c r="BR178" s="116"/>
      <c r="BS178" s="116"/>
    </row>
    <row r="180" spans="1:79" ht="13.5" customHeight="1" x14ac:dyDescent="0.2">
      <c r="A180" s="29" t="s">
        <v>256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customHeight="1" x14ac:dyDescent="0.2">
      <c r="A181" s="44" t="s">
        <v>223</v>
      </c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</row>
    <row r="182" spans="1:79" ht="15" customHeight="1" x14ac:dyDescent="0.2">
      <c r="A182" s="27" t="s">
        <v>6</v>
      </c>
      <c r="B182" s="27"/>
      <c r="C182" s="27"/>
      <c r="D182" s="27"/>
      <c r="E182" s="27"/>
      <c r="F182" s="27"/>
      <c r="G182" s="27" t="s">
        <v>126</v>
      </c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 t="s">
        <v>13</v>
      </c>
      <c r="U182" s="27"/>
      <c r="V182" s="27"/>
      <c r="W182" s="27"/>
      <c r="X182" s="27"/>
      <c r="Y182" s="27"/>
      <c r="Z182" s="27"/>
      <c r="AA182" s="36" t="s">
        <v>245</v>
      </c>
      <c r="AB182" s="76"/>
      <c r="AC182" s="76"/>
      <c r="AD182" s="76"/>
      <c r="AE182" s="76"/>
      <c r="AF182" s="76"/>
      <c r="AG182" s="76"/>
      <c r="AH182" s="76"/>
      <c r="AI182" s="76"/>
      <c r="AJ182" s="76"/>
      <c r="AK182" s="76"/>
      <c r="AL182" s="76"/>
      <c r="AM182" s="76"/>
      <c r="AN182" s="76"/>
      <c r="AO182" s="77"/>
      <c r="AP182" s="36" t="s">
        <v>250</v>
      </c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8"/>
    </row>
    <row r="183" spans="1:79" ht="32.1" customHeight="1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 t="s">
        <v>4</v>
      </c>
      <c r="AB183" s="27"/>
      <c r="AC183" s="27"/>
      <c r="AD183" s="27"/>
      <c r="AE183" s="27"/>
      <c r="AF183" s="27" t="s">
        <v>3</v>
      </c>
      <c r="AG183" s="27"/>
      <c r="AH183" s="27"/>
      <c r="AI183" s="27"/>
      <c r="AJ183" s="27"/>
      <c r="AK183" s="27" t="s">
        <v>89</v>
      </c>
      <c r="AL183" s="27"/>
      <c r="AM183" s="27"/>
      <c r="AN183" s="27"/>
      <c r="AO183" s="27"/>
      <c r="AP183" s="27" t="s">
        <v>4</v>
      </c>
      <c r="AQ183" s="27"/>
      <c r="AR183" s="27"/>
      <c r="AS183" s="27"/>
      <c r="AT183" s="27"/>
      <c r="AU183" s="27" t="s">
        <v>3</v>
      </c>
      <c r="AV183" s="27"/>
      <c r="AW183" s="27"/>
      <c r="AX183" s="27"/>
      <c r="AY183" s="27"/>
      <c r="AZ183" s="27" t="s">
        <v>96</v>
      </c>
      <c r="BA183" s="27"/>
      <c r="BB183" s="27"/>
      <c r="BC183" s="27"/>
      <c r="BD183" s="27"/>
    </row>
    <row r="184" spans="1:79" ht="15" customHeight="1" x14ac:dyDescent="0.2">
      <c r="A184" s="27">
        <v>1</v>
      </c>
      <c r="B184" s="27"/>
      <c r="C184" s="27"/>
      <c r="D184" s="27"/>
      <c r="E184" s="27"/>
      <c r="F184" s="27"/>
      <c r="G184" s="27">
        <v>2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>
        <v>3</v>
      </c>
      <c r="U184" s="27"/>
      <c r="V184" s="27"/>
      <c r="W184" s="27"/>
      <c r="X184" s="27"/>
      <c r="Y184" s="27"/>
      <c r="Z184" s="27"/>
      <c r="AA184" s="27">
        <v>4</v>
      </c>
      <c r="AB184" s="27"/>
      <c r="AC184" s="27"/>
      <c r="AD184" s="27"/>
      <c r="AE184" s="27"/>
      <c r="AF184" s="27">
        <v>5</v>
      </c>
      <c r="AG184" s="27"/>
      <c r="AH184" s="27"/>
      <c r="AI184" s="27"/>
      <c r="AJ184" s="27"/>
      <c r="AK184" s="27">
        <v>6</v>
      </c>
      <c r="AL184" s="27"/>
      <c r="AM184" s="27"/>
      <c r="AN184" s="27"/>
      <c r="AO184" s="27"/>
      <c r="AP184" s="27">
        <v>7</v>
      </c>
      <c r="AQ184" s="27"/>
      <c r="AR184" s="27"/>
      <c r="AS184" s="27"/>
      <c r="AT184" s="27"/>
      <c r="AU184" s="27">
        <v>8</v>
      </c>
      <c r="AV184" s="27"/>
      <c r="AW184" s="27"/>
      <c r="AX184" s="27"/>
      <c r="AY184" s="27"/>
      <c r="AZ184" s="27">
        <v>9</v>
      </c>
      <c r="BA184" s="27"/>
      <c r="BB184" s="27"/>
      <c r="BC184" s="27"/>
      <c r="BD184" s="27"/>
    </row>
    <row r="185" spans="1:79" s="1" customFormat="1" ht="12" hidden="1" customHeight="1" x14ac:dyDescent="0.2">
      <c r="A185" s="26" t="s">
        <v>69</v>
      </c>
      <c r="B185" s="26"/>
      <c r="C185" s="26"/>
      <c r="D185" s="26"/>
      <c r="E185" s="26"/>
      <c r="F185" s="26"/>
      <c r="G185" s="61" t="s">
        <v>57</v>
      </c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 t="s">
        <v>79</v>
      </c>
      <c r="U185" s="61"/>
      <c r="V185" s="61"/>
      <c r="W185" s="61"/>
      <c r="X185" s="61"/>
      <c r="Y185" s="61"/>
      <c r="Z185" s="61"/>
      <c r="AA185" s="30" t="s">
        <v>60</v>
      </c>
      <c r="AB185" s="30"/>
      <c r="AC185" s="30"/>
      <c r="AD185" s="30"/>
      <c r="AE185" s="30"/>
      <c r="AF185" s="30" t="s">
        <v>61</v>
      </c>
      <c r="AG185" s="30"/>
      <c r="AH185" s="30"/>
      <c r="AI185" s="30"/>
      <c r="AJ185" s="30"/>
      <c r="AK185" s="50" t="s">
        <v>122</v>
      </c>
      <c r="AL185" s="50"/>
      <c r="AM185" s="50"/>
      <c r="AN185" s="50"/>
      <c r="AO185" s="50"/>
      <c r="AP185" s="30" t="s">
        <v>62</v>
      </c>
      <c r="AQ185" s="30"/>
      <c r="AR185" s="30"/>
      <c r="AS185" s="30"/>
      <c r="AT185" s="30"/>
      <c r="AU185" s="30" t="s">
        <v>63</v>
      </c>
      <c r="AV185" s="30"/>
      <c r="AW185" s="30"/>
      <c r="AX185" s="30"/>
      <c r="AY185" s="30"/>
      <c r="AZ185" s="50" t="s">
        <v>122</v>
      </c>
      <c r="BA185" s="50"/>
      <c r="BB185" s="50"/>
      <c r="BC185" s="50"/>
      <c r="BD185" s="50"/>
      <c r="CA185" s="1" t="s">
        <v>46</v>
      </c>
    </row>
    <row r="186" spans="1:79" s="99" customFormat="1" ht="51" customHeight="1" x14ac:dyDescent="0.2">
      <c r="A186" s="110">
        <v>1</v>
      </c>
      <c r="B186" s="110"/>
      <c r="C186" s="110"/>
      <c r="D186" s="110"/>
      <c r="E186" s="110"/>
      <c r="F186" s="110"/>
      <c r="G186" s="92" t="s">
        <v>209</v>
      </c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4"/>
      <c r="T186" s="118" t="s">
        <v>210</v>
      </c>
      <c r="U186" s="93"/>
      <c r="V186" s="93"/>
      <c r="W186" s="93"/>
      <c r="X186" s="93"/>
      <c r="Y186" s="93"/>
      <c r="Z186" s="94"/>
      <c r="AA186" s="117">
        <v>650000</v>
      </c>
      <c r="AB186" s="117"/>
      <c r="AC186" s="117"/>
      <c r="AD186" s="117"/>
      <c r="AE186" s="117"/>
      <c r="AF186" s="117">
        <v>0</v>
      </c>
      <c r="AG186" s="117"/>
      <c r="AH186" s="117"/>
      <c r="AI186" s="117"/>
      <c r="AJ186" s="117"/>
      <c r="AK186" s="117">
        <f>IF(ISNUMBER(AA186),AA186,0)+IF(ISNUMBER(AF186),AF186,0)</f>
        <v>650000</v>
      </c>
      <c r="AL186" s="117"/>
      <c r="AM186" s="117"/>
      <c r="AN186" s="117"/>
      <c r="AO186" s="117"/>
      <c r="AP186" s="117">
        <v>650000</v>
      </c>
      <c r="AQ186" s="117"/>
      <c r="AR186" s="117"/>
      <c r="AS186" s="117"/>
      <c r="AT186" s="117"/>
      <c r="AU186" s="117">
        <v>0</v>
      </c>
      <c r="AV186" s="117"/>
      <c r="AW186" s="117"/>
      <c r="AX186" s="117"/>
      <c r="AY186" s="117"/>
      <c r="AZ186" s="117">
        <f>IF(ISNUMBER(AP186),AP186,0)+IF(ISNUMBER(AU186),AU186,0)</f>
        <v>650000</v>
      </c>
      <c r="BA186" s="117"/>
      <c r="BB186" s="117"/>
      <c r="BC186" s="117"/>
      <c r="BD186" s="117"/>
      <c r="CA186" s="99" t="s">
        <v>47</v>
      </c>
    </row>
    <row r="187" spans="1:79" s="6" customFormat="1" x14ac:dyDescent="0.2">
      <c r="A187" s="85"/>
      <c r="B187" s="85"/>
      <c r="C187" s="85"/>
      <c r="D187" s="85"/>
      <c r="E187" s="85"/>
      <c r="F187" s="85"/>
      <c r="G187" s="100" t="s">
        <v>147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2"/>
      <c r="T187" s="119"/>
      <c r="U187" s="101"/>
      <c r="V187" s="101"/>
      <c r="W187" s="101"/>
      <c r="X187" s="101"/>
      <c r="Y187" s="101"/>
      <c r="Z187" s="102"/>
      <c r="AA187" s="116">
        <v>650000</v>
      </c>
      <c r="AB187" s="116"/>
      <c r="AC187" s="116"/>
      <c r="AD187" s="116"/>
      <c r="AE187" s="116"/>
      <c r="AF187" s="116">
        <v>0</v>
      </c>
      <c r="AG187" s="116"/>
      <c r="AH187" s="116"/>
      <c r="AI187" s="116"/>
      <c r="AJ187" s="116"/>
      <c r="AK187" s="116">
        <f>IF(ISNUMBER(AA187),AA187,0)+IF(ISNUMBER(AF187),AF187,0)</f>
        <v>650000</v>
      </c>
      <c r="AL187" s="116"/>
      <c r="AM187" s="116"/>
      <c r="AN187" s="116"/>
      <c r="AO187" s="116"/>
      <c r="AP187" s="116">
        <v>650000</v>
      </c>
      <c r="AQ187" s="116"/>
      <c r="AR187" s="116"/>
      <c r="AS187" s="116"/>
      <c r="AT187" s="116"/>
      <c r="AU187" s="116">
        <v>0</v>
      </c>
      <c r="AV187" s="116"/>
      <c r="AW187" s="116"/>
      <c r="AX187" s="116"/>
      <c r="AY187" s="116"/>
      <c r="AZ187" s="116">
        <f>IF(ISNUMBER(AP187),AP187,0)+IF(ISNUMBER(AU187),AU187,0)</f>
        <v>650000</v>
      </c>
      <c r="BA187" s="116"/>
      <c r="BB187" s="116"/>
      <c r="BC187" s="116"/>
      <c r="BD187" s="116"/>
    </row>
    <row r="190" spans="1:79" ht="14.25" customHeight="1" x14ac:dyDescent="0.2">
      <c r="A190" s="29" t="s">
        <v>257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44" t="s">
        <v>223</v>
      </c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75"/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5"/>
      <c r="AP191" s="75"/>
      <c r="AQ191" s="75"/>
      <c r="AR191" s="75"/>
      <c r="AS191" s="75"/>
      <c r="AT191" s="75"/>
      <c r="AU191" s="75"/>
      <c r="AV191" s="75"/>
      <c r="AW191" s="75"/>
      <c r="AX191" s="75"/>
      <c r="AY191" s="75"/>
      <c r="AZ191" s="75"/>
      <c r="BA191" s="75"/>
      <c r="BB191" s="75"/>
      <c r="BC191" s="75"/>
      <c r="BD191" s="75"/>
      <c r="BE191" s="75"/>
      <c r="BF191" s="75"/>
      <c r="BG191" s="75"/>
      <c r="BH191" s="75"/>
      <c r="BI191" s="75"/>
      <c r="BJ191" s="75"/>
      <c r="BK191" s="75"/>
      <c r="BL191" s="75"/>
      <c r="BM191" s="75"/>
    </row>
    <row r="192" spans="1:79" ht="23.1" customHeight="1" x14ac:dyDescent="0.2">
      <c r="A192" s="27" t="s">
        <v>128</v>
      </c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54" t="s">
        <v>129</v>
      </c>
      <c r="O192" s="55"/>
      <c r="P192" s="55"/>
      <c r="Q192" s="55"/>
      <c r="R192" s="55"/>
      <c r="S192" s="55"/>
      <c r="T192" s="55"/>
      <c r="U192" s="56"/>
      <c r="V192" s="54" t="s">
        <v>130</v>
      </c>
      <c r="W192" s="55"/>
      <c r="X192" s="55"/>
      <c r="Y192" s="55"/>
      <c r="Z192" s="56"/>
      <c r="AA192" s="27" t="s">
        <v>224</v>
      </c>
      <c r="AB192" s="27"/>
      <c r="AC192" s="27"/>
      <c r="AD192" s="27"/>
      <c r="AE192" s="27"/>
      <c r="AF192" s="27"/>
      <c r="AG192" s="27"/>
      <c r="AH192" s="27"/>
      <c r="AI192" s="27"/>
      <c r="AJ192" s="27" t="s">
        <v>227</v>
      </c>
      <c r="AK192" s="27"/>
      <c r="AL192" s="27"/>
      <c r="AM192" s="27"/>
      <c r="AN192" s="27"/>
      <c r="AO192" s="27"/>
      <c r="AP192" s="27"/>
      <c r="AQ192" s="27"/>
      <c r="AR192" s="27"/>
      <c r="AS192" s="27" t="s">
        <v>234</v>
      </c>
      <c r="AT192" s="27"/>
      <c r="AU192" s="27"/>
      <c r="AV192" s="27"/>
      <c r="AW192" s="27"/>
      <c r="AX192" s="27"/>
      <c r="AY192" s="27"/>
      <c r="AZ192" s="27"/>
      <c r="BA192" s="27"/>
      <c r="BB192" s="27" t="s">
        <v>245</v>
      </c>
      <c r="BC192" s="27"/>
      <c r="BD192" s="27"/>
      <c r="BE192" s="27"/>
      <c r="BF192" s="27"/>
      <c r="BG192" s="27"/>
      <c r="BH192" s="27"/>
      <c r="BI192" s="27"/>
      <c r="BJ192" s="27"/>
      <c r="BK192" s="27" t="s">
        <v>250</v>
      </c>
      <c r="BL192" s="27"/>
      <c r="BM192" s="27"/>
      <c r="BN192" s="27"/>
      <c r="BO192" s="27"/>
      <c r="BP192" s="27"/>
      <c r="BQ192" s="27"/>
      <c r="BR192" s="27"/>
      <c r="BS192" s="27"/>
    </row>
    <row r="193" spans="1:79" ht="95.2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57"/>
      <c r="O193" s="58"/>
      <c r="P193" s="58"/>
      <c r="Q193" s="58"/>
      <c r="R193" s="58"/>
      <c r="S193" s="58"/>
      <c r="T193" s="58"/>
      <c r="U193" s="59"/>
      <c r="V193" s="57"/>
      <c r="W193" s="58"/>
      <c r="X193" s="58"/>
      <c r="Y193" s="58"/>
      <c r="Z193" s="59"/>
      <c r="AA193" s="74" t="s">
        <v>133</v>
      </c>
      <c r="AB193" s="74"/>
      <c r="AC193" s="74"/>
      <c r="AD193" s="74"/>
      <c r="AE193" s="74"/>
      <c r="AF193" s="74" t="s">
        <v>134</v>
      </c>
      <c r="AG193" s="74"/>
      <c r="AH193" s="74"/>
      <c r="AI193" s="74"/>
      <c r="AJ193" s="74" t="s">
        <v>133</v>
      </c>
      <c r="AK193" s="74"/>
      <c r="AL193" s="74"/>
      <c r="AM193" s="74"/>
      <c r="AN193" s="74"/>
      <c r="AO193" s="74" t="s">
        <v>134</v>
      </c>
      <c r="AP193" s="74"/>
      <c r="AQ193" s="74"/>
      <c r="AR193" s="74"/>
      <c r="AS193" s="74" t="s">
        <v>133</v>
      </c>
      <c r="AT193" s="74"/>
      <c r="AU193" s="74"/>
      <c r="AV193" s="74"/>
      <c r="AW193" s="74"/>
      <c r="AX193" s="74" t="s">
        <v>134</v>
      </c>
      <c r="AY193" s="74"/>
      <c r="AZ193" s="74"/>
      <c r="BA193" s="74"/>
      <c r="BB193" s="74" t="s">
        <v>133</v>
      </c>
      <c r="BC193" s="74"/>
      <c r="BD193" s="74"/>
      <c r="BE193" s="74"/>
      <c r="BF193" s="74"/>
      <c r="BG193" s="74" t="s">
        <v>134</v>
      </c>
      <c r="BH193" s="74"/>
      <c r="BI193" s="74"/>
      <c r="BJ193" s="74"/>
      <c r="BK193" s="74" t="s">
        <v>133</v>
      </c>
      <c r="BL193" s="74"/>
      <c r="BM193" s="74"/>
      <c r="BN193" s="74"/>
      <c r="BO193" s="74"/>
      <c r="BP193" s="74" t="s">
        <v>134</v>
      </c>
      <c r="BQ193" s="74"/>
      <c r="BR193" s="74"/>
      <c r="BS193" s="74"/>
    </row>
    <row r="194" spans="1:79" ht="15" customHeight="1" x14ac:dyDescent="0.2">
      <c r="A194" s="27">
        <v>1</v>
      </c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36">
        <v>2</v>
      </c>
      <c r="O194" s="37"/>
      <c r="P194" s="37"/>
      <c r="Q194" s="37"/>
      <c r="R194" s="37"/>
      <c r="S194" s="37"/>
      <c r="T194" s="37"/>
      <c r="U194" s="38"/>
      <c r="V194" s="27">
        <v>3</v>
      </c>
      <c r="W194" s="27"/>
      <c r="X194" s="27"/>
      <c r="Y194" s="27"/>
      <c r="Z194" s="27"/>
      <c r="AA194" s="27">
        <v>4</v>
      </c>
      <c r="AB194" s="27"/>
      <c r="AC194" s="27"/>
      <c r="AD194" s="27"/>
      <c r="AE194" s="27"/>
      <c r="AF194" s="27">
        <v>5</v>
      </c>
      <c r="AG194" s="27"/>
      <c r="AH194" s="27"/>
      <c r="AI194" s="27"/>
      <c r="AJ194" s="27">
        <v>6</v>
      </c>
      <c r="AK194" s="27"/>
      <c r="AL194" s="27"/>
      <c r="AM194" s="27"/>
      <c r="AN194" s="27"/>
      <c r="AO194" s="27">
        <v>7</v>
      </c>
      <c r="AP194" s="27"/>
      <c r="AQ194" s="27"/>
      <c r="AR194" s="27"/>
      <c r="AS194" s="27">
        <v>8</v>
      </c>
      <c r="AT194" s="27"/>
      <c r="AU194" s="27"/>
      <c r="AV194" s="27"/>
      <c r="AW194" s="27"/>
      <c r="AX194" s="27">
        <v>9</v>
      </c>
      <c r="AY194" s="27"/>
      <c r="AZ194" s="27"/>
      <c r="BA194" s="27"/>
      <c r="BB194" s="27">
        <v>10</v>
      </c>
      <c r="BC194" s="27"/>
      <c r="BD194" s="27"/>
      <c r="BE194" s="27"/>
      <c r="BF194" s="27"/>
      <c r="BG194" s="27">
        <v>11</v>
      </c>
      <c r="BH194" s="27"/>
      <c r="BI194" s="27"/>
      <c r="BJ194" s="27"/>
      <c r="BK194" s="27">
        <v>12</v>
      </c>
      <c r="BL194" s="27"/>
      <c r="BM194" s="27"/>
      <c r="BN194" s="27"/>
      <c r="BO194" s="27"/>
      <c r="BP194" s="27">
        <v>13</v>
      </c>
      <c r="BQ194" s="27"/>
      <c r="BR194" s="27"/>
      <c r="BS194" s="27"/>
    </row>
    <row r="195" spans="1:79" s="1" customFormat="1" ht="12" hidden="1" customHeight="1" x14ac:dyDescent="0.2">
      <c r="A195" s="61" t="s">
        <v>146</v>
      </c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26" t="s">
        <v>131</v>
      </c>
      <c r="O195" s="26"/>
      <c r="P195" s="26"/>
      <c r="Q195" s="26"/>
      <c r="R195" s="26"/>
      <c r="S195" s="26"/>
      <c r="T195" s="26"/>
      <c r="U195" s="26"/>
      <c r="V195" s="26" t="s">
        <v>132</v>
      </c>
      <c r="W195" s="26"/>
      <c r="X195" s="26"/>
      <c r="Y195" s="26"/>
      <c r="Z195" s="26"/>
      <c r="AA195" s="30" t="s">
        <v>65</v>
      </c>
      <c r="AB195" s="30"/>
      <c r="AC195" s="30"/>
      <c r="AD195" s="30"/>
      <c r="AE195" s="30"/>
      <c r="AF195" s="30" t="s">
        <v>66</v>
      </c>
      <c r="AG195" s="30"/>
      <c r="AH195" s="30"/>
      <c r="AI195" s="30"/>
      <c r="AJ195" s="30" t="s">
        <v>67</v>
      </c>
      <c r="AK195" s="30"/>
      <c r="AL195" s="30"/>
      <c r="AM195" s="30"/>
      <c r="AN195" s="30"/>
      <c r="AO195" s="30" t="s">
        <v>68</v>
      </c>
      <c r="AP195" s="30"/>
      <c r="AQ195" s="30"/>
      <c r="AR195" s="30"/>
      <c r="AS195" s="30" t="s">
        <v>58</v>
      </c>
      <c r="AT195" s="30"/>
      <c r="AU195" s="30"/>
      <c r="AV195" s="30"/>
      <c r="AW195" s="30"/>
      <c r="AX195" s="30" t="s">
        <v>59</v>
      </c>
      <c r="AY195" s="30"/>
      <c r="AZ195" s="30"/>
      <c r="BA195" s="30"/>
      <c r="BB195" s="30" t="s">
        <v>60</v>
      </c>
      <c r="BC195" s="30"/>
      <c r="BD195" s="30"/>
      <c r="BE195" s="30"/>
      <c r="BF195" s="30"/>
      <c r="BG195" s="30" t="s">
        <v>61</v>
      </c>
      <c r="BH195" s="30"/>
      <c r="BI195" s="30"/>
      <c r="BJ195" s="30"/>
      <c r="BK195" s="30" t="s">
        <v>62</v>
      </c>
      <c r="BL195" s="30"/>
      <c r="BM195" s="30"/>
      <c r="BN195" s="30"/>
      <c r="BO195" s="30"/>
      <c r="BP195" s="30" t="s">
        <v>63</v>
      </c>
      <c r="BQ195" s="30"/>
      <c r="BR195" s="30"/>
      <c r="BS195" s="30"/>
      <c r="CA195" s="1" t="s">
        <v>48</v>
      </c>
    </row>
    <row r="196" spans="1:79" s="6" customFormat="1" ht="12.75" customHeight="1" x14ac:dyDescent="0.2">
      <c r="A196" s="120" t="s">
        <v>147</v>
      </c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86"/>
      <c r="O196" s="87"/>
      <c r="P196" s="87"/>
      <c r="Q196" s="87"/>
      <c r="R196" s="87"/>
      <c r="S196" s="87"/>
      <c r="T196" s="87"/>
      <c r="U196" s="88"/>
      <c r="V196" s="121"/>
      <c r="W196" s="121"/>
      <c r="X196" s="121"/>
      <c r="Y196" s="121"/>
      <c r="Z196" s="121"/>
      <c r="AA196" s="121"/>
      <c r="AB196" s="121"/>
      <c r="AC196" s="121"/>
      <c r="AD196" s="121"/>
      <c r="AE196" s="121"/>
      <c r="AF196" s="121"/>
      <c r="AG196" s="121"/>
      <c r="AH196" s="121"/>
      <c r="AI196" s="121"/>
      <c r="AJ196" s="121"/>
      <c r="AK196" s="121"/>
      <c r="AL196" s="121"/>
      <c r="AM196" s="121"/>
      <c r="AN196" s="121"/>
      <c r="AO196" s="121"/>
      <c r="AP196" s="121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1"/>
      <c r="BC196" s="121"/>
      <c r="BD196" s="121"/>
      <c r="BE196" s="121"/>
      <c r="BF196" s="121"/>
      <c r="BG196" s="121"/>
      <c r="BH196" s="121"/>
      <c r="BI196" s="121"/>
      <c r="BJ196" s="121"/>
      <c r="BK196" s="121"/>
      <c r="BL196" s="121"/>
      <c r="BM196" s="121"/>
      <c r="BN196" s="121"/>
      <c r="BO196" s="121"/>
      <c r="BP196" s="122"/>
      <c r="BQ196" s="123"/>
      <c r="BR196" s="123"/>
      <c r="BS196" s="124"/>
      <c r="CA196" s="6" t="s">
        <v>49</v>
      </c>
    </row>
    <row r="199" spans="1:79" ht="35.25" customHeight="1" x14ac:dyDescent="0.2">
      <c r="A199" s="29" t="s">
        <v>258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45" customHeight="1" x14ac:dyDescent="0.2">
      <c r="A200" s="126" t="s">
        <v>212</v>
      </c>
      <c r="B200" s="127"/>
      <c r="C200" s="127"/>
      <c r="D200" s="127"/>
      <c r="E200" s="127"/>
      <c r="F200" s="127"/>
      <c r="G200" s="127"/>
      <c r="H200" s="127"/>
      <c r="I200" s="127"/>
      <c r="J200" s="127"/>
      <c r="K200" s="127"/>
      <c r="L200" s="127"/>
      <c r="M200" s="127"/>
      <c r="N200" s="127"/>
      <c r="O200" s="127"/>
      <c r="P200" s="127"/>
      <c r="Q200" s="127"/>
      <c r="R200" s="127"/>
      <c r="S200" s="127"/>
      <c r="T200" s="127"/>
      <c r="U200" s="127"/>
      <c r="V200" s="127"/>
      <c r="W200" s="127"/>
      <c r="X200" s="127"/>
      <c r="Y200" s="127"/>
      <c r="Z200" s="127"/>
      <c r="AA200" s="127"/>
      <c r="AB200" s="127"/>
      <c r="AC200" s="127"/>
      <c r="AD200" s="127"/>
      <c r="AE200" s="127"/>
      <c r="AF200" s="127"/>
      <c r="AG200" s="127"/>
      <c r="AH200" s="127"/>
      <c r="AI200" s="127"/>
      <c r="AJ200" s="127"/>
      <c r="AK200" s="127"/>
      <c r="AL200" s="127"/>
      <c r="AM200" s="127"/>
      <c r="AN200" s="127"/>
      <c r="AO200" s="127"/>
      <c r="AP200" s="127"/>
      <c r="AQ200" s="127"/>
      <c r="AR200" s="127"/>
      <c r="AS200" s="127"/>
      <c r="AT200" s="127"/>
      <c r="AU200" s="127"/>
      <c r="AV200" s="127"/>
      <c r="AW200" s="127"/>
      <c r="AX200" s="127"/>
      <c r="AY200" s="127"/>
      <c r="AZ200" s="127"/>
      <c r="BA200" s="127"/>
      <c r="BB200" s="127"/>
      <c r="BC200" s="127"/>
      <c r="BD200" s="127"/>
      <c r="BE200" s="127"/>
      <c r="BF200" s="127"/>
      <c r="BG200" s="127"/>
      <c r="BH200" s="127"/>
      <c r="BI200" s="127"/>
      <c r="BJ200" s="127"/>
      <c r="BK200" s="127"/>
      <c r="BL200" s="127"/>
    </row>
    <row r="201" spans="1:79" ht="1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</row>
    <row r="203" spans="1:79" ht="28.5" customHeight="1" x14ac:dyDescent="0.2">
      <c r="A203" s="34" t="s">
        <v>241</v>
      </c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  <c r="BI203" s="34"/>
      <c r="BJ203" s="34"/>
      <c r="BK203" s="34"/>
      <c r="BL203" s="34"/>
    </row>
    <row r="204" spans="1:79" ht="14.25" customHeight="1" x14ac:dyDescent="0.2">
      <c r="A204" s="29" t="s">
        <v>225</v>
      </c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</row>
    <row r="205" spans="1:79" ht="15" customHeight="1" x14ac:dyDescent="0.2">
      <c r="A205" s="31" t="s">
        <v>223</v>
      </c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</row>
    <row r="206" spans="1:79" ht="42.95" customHeight="1" x14ac:dyDescent="0.2">
      <c r="A206" s="74" t="s">
        <v>135</v>
      </c>
      <c r="B206" s="74"/>
      <c r="C206" s="74"/>
      <c r="D206" s="74"/>
      <c r="E206" s="74"/>
      <c r="F206" s="74"/>
      <c r="G206" s="27" t="s">
        <v>19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 t="s">
        <v>15</v>
      </c>
      <c r="U206" s="27"/>
      <c r="V206" s="27"/>
      <c r="W206" s="27"/>
      <c r="X206" s="27"/>
      <c r="Y206" s="27"/>
      <c r="Z206" s="27" t="s">
        <v>14</v>
      </c>
      <c r="AA206" s="27"/>
      <c r="AB206" s="27"/>
      <c r="AC206" s="27"/>
      <c r="AD206" s="27"/>
      <c r="AE206" s="27" t="s">
        <v>136</v>
      </c>
      <c r="AF206" s="27"/>
      <c r="AG206" s="27"/>
      <c r="AH206" s="27"/>
      <c r="AI206" s="27"/>
      <c r="AJ206" s="27"/>
      <c r="AK206" s="27" t="s">
        <v>137</v>
      </c>
      <c r="AL206" s="27"/>
      <c r="AM206" s="27"/>
      <c r="AN206" s="27"/>
      <c r="AO206" s="27"/>
      <c r="AP206" s="27"/>
      <c r="AQ206" s="27" t="s">
        <v>138</v>
      </c>
      <c r="AR206" s="27"/>
      <c r="AS206" s="27"/>
      <c r="AT206" s="27"/>
      <c r="AU206" s="27"/>
      <c r="AV206" s="27"/>
      <c r="AW206" s="27" t="s">
        <v>98</v>
      </c>
      <c r="AX206" s="27"/>
      <c r="AY206" s="27"/>
      <c r="AZ206" s="27"/>
      <c r="BA206" s="27"/>
      <c r="BB206" s="27"/>
      <c r="BC206" s="27"/>
      <c r="BD206" s="27"/>
      <c r="BE206" s="27"/>
      <c r="BF206" s="27"/>
      <c r="BG206" s="27" t="s">
        <v>139</v>
      </c>
      <c r="BH206" s="27"/>
      <c r="BI206" s="27"/>
      <c r="BJ206" s="27"/>
      <c r="BK206" s="27"/>
      <c r="BL206" s="27"/>
    </row>
    <row r="207" spans="1:79" ht="39.950000000000003" customHeight="1" x14ac:dyDescent="0.2">
      <c r="A207" s="74"/>
      <c r="B207" s="74"/>
      <c r="C207" s="74"/>
      <c r="D207" s="74"/>
      <c r="E207" s="74"/>
      <c r="F207" s="74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 t="s">
        <v>17</v>
      </c>
      <c r="AX207" s="27"/>
      <c r="AY207" s="27"/>
      <c r="AZ207" s="27"/>
      <c r="BA207" s="27"/>
      <c r="BB207" s="27" t="s">
        <v>16</v>
      </c>
      <c r="BC207" s="27"/>
      <c r="BD207" s="27"/>
      <c r="BE207" s="27"/>
      <c r="BF207" s="27"/>
      <c r="BG207" s="27"/>
      <c r="BH207" s="27"/>
      <c r="BI207" s="27"/>
      <c r="BJ207" s="27"/>
      <c r="BK207" s="27"/>
      <c r="BL207" s="27"/>
    </row>
    <row r="208" spans="1:79" ht="15" customHeight="1" x14ac:dyDescent="0.2">
      <c r="A208" s="27">
        <v>1</v>
      </c>
      <c r="B208" s="27"/>
      <c r="C208" s="27"/>
      <c r="D208" s="27"/>
      <c r="E208" s="27"/>
      <c r="F208" s="27"/>
      <c r="G208" s="27">
        <v>2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>
        <v>3</v>
      </c>
      <c r="U208" s="27"/>
      <c r="V208" s="27"/>
      <c r="W208" s="27"/>
      <c r="X208" s="27"/>
      <c r="Y208" s="27"/>
      <c r="Z208" s="27">
        <v>4</v>
      </c>
      <c r="AA208" s="27"/>
      <c r="AB208" s="27"/>
      <c r="AC208" s="27"/>
      <c r="AD208" s="27"/>
      <c r="AE208" s="27">
        <v>5</v>
      </c>
      <c r="AF208" s="27"/>
      <c r="AG208" s="27"/>
      <c r="AH208" s="27"/>
      <c r="AI208" s="27"/>
      <c r="AJ208" s="27"/>
      <c r="AK208" s="27">
        <v>6</v>
      </c>
      <c r="AL208" s="27"/>
      <c r="AM208" s="27"/>
      <c r="AN208" s="27"/>
      <c r="AO208" s="27"/>
      <c r="AP208" s="27"/>
      <c r="AQ208" s="27">
        <v>7</v>
      </c>
      <c r="AR208" s="27"/>
      <c r="AS208" s="27"/>
      <c r="AT208" s="27"/>
      <c r="AU208" s="27"/>
      <c r="AV208" s="27"/>
      <c r="AW208" s="27">
        <v>8</v>
      </c>
      <c r="AX208" s="27"/>
      <c r="AY208" s="27"/>
      <c r="AZ208" s="27"/>
      <c r="BA208" s="27"/>
      <c r="BB208" s="27">
        <v>9</v>
      </c>
      <c r="BC208" s="27"/>
      <c r="BD208" s="27"/>
      <c r="BE208" s="27"/>
      <c r="BF208" s="27"/>
      <c r="BG208" s="27">
        <v>10</v>
      </c>
      <c r="BH208" s="27"/>
      <c r="BI208" s="27"/>
      <c r="BJ208" s="27"/>
      <c r="BK208" s="27"/>
      <c r="BL208" s="27"/>
    </row>
    <row r="209" spans="1:79" s="1" customFormat="1" ht="12" hidden="1" customHeight="1" x14ac:dyDescent="0.2">
      <c r="A209" s="26" t="s">
        <v>64</v>
      </c>
      <c r="B209" s="26"/>
      <c r="C209" s="26"/>
      <c r="D209" s="26"/>
      <c r="E209" s="26"/>
      <c r="F209" s="26"/>
      <c r="G209" s="61" t="s">
        <v>57</v>
      </c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30" t="s">
        <v>80</v>
      </c>
      <c r="U209" s="30"/>
      <c r="V209" s="30"/>
      <c r="W209" s="30"/>
      <c r="X209" s="30"/>
      <c r="Y209" s="30"/>
      <c r="Z209" s="30" t="s">
        <v>81</v>
      </c>
      <c r="AA209" s="30"/>
      <c r="AB209" s="30"/>
      <c r="AC209" s="30"/>
      <c r="AD209" s="30"/>
      <c r="AE209" s="30" t="s">
        <v>82</v>
      </c>
      <c r="AF209" s="30"/>
      <c r="AG209" s="30"/>
      <c r="AH209" s="30"/>
      <c r="AI209" s="30"/>
      <c r="AJ209" s="30"/>
      <c r="AK209" s="30" t="s">
        <v>83</v>
      </c>
      <c r="AL209" s="30"/>
      <c r="AM209" s="30"/>
      <c r="AN209" s="30"/>
      <c r="AO209" s="30"/>
      <c r="AP209" s="30"/>
      <c r="AQ209" s="78" t="s">
        <v>99</v>
      </c>
      <c r="AR209" s="30"/>
      <c r="AS209" s="30"/>
      <c r="AT209" s="30"/>
      <c r="AU209" s="30"/>
      <c r="AV209" s="30"/>
      <c r="AW209" s="30" t="s">
        <v>84</v>
      </c>
      <c r="AX209" s="30"/>
      <c r="AY209" s="30"/>
      <c r="AZ209" s="30"/>
      <c r="BA209" s="30"/>
      <c r="BB209" s="30" t="s">
        <v>85</v>
      </c>
      <c r="BC209" s="30"/>
      <c r="BD209" s="30"/>
      <c r="BE209" s="30"/>
      <c r="BF209" s="30"/>
      <c r="BG209" s="78" t="s">
        <v>100</v>
      </c>
      <c r="BH209" s="30"/>
      <c r="BI209" s="30"/>
      <c r="BJ209" s="30"/>
      <c r="BK209" s="30"/>
      <c r="BL209" s="30"/>
      <c r="CA209" s="1" t="s">
        <v>50</v>
      </c>
    </row>
    <row r="210" spans="1:79" s="99" customFormat="1" ht="25.5" customHeight="1" x14ac:dyDescent="0.2">
      <c r="A210" s="110">
        <v>2210</v>
      </c>
      <c r="B210" s="110"/>
      <c r="C210" s="110"/>
      <c r="D210" s="110"/>
      <c r="E210" s="110"/>
      <c r="F210" s="110"/>
      <c r="G210" s="92" t="s">
        <v>174</v>
      </c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4"/>
      <c r="T210" s="117">
        <v>8465</v>
      </c>
      <c r="U210" s="117"/>
      <c r="V210" s="117"/>
      <c r="W210" s="117"/>
      <c r="X210" s="117"/>
      <c r="Y210" s="117"/>
      <c r="Z210" s="117">
        <v>8465</v>
      </c>
      <c r="AA210" s="117"/>
      <c r="AB210" s="117"/>
      <c r="AC210" s="117"/>
      <c r="AD210" s="117"/>
      <c r="AE210" s="117">
        <v>0</v>
      </c>
      <c r="AF210" s="117"/>
      <c r="AG210" s="117"/>
      <c r="AH210" s="117"/>
      <c r="AI210" s="117"/>
      <c r="AJ210" s="117"/>
      <c r="AK210" s="117">
        <v>0</v>
      </c>
      <c r="AL210" s="117"/>
      <c r="AM210" s="117"/>
      <c r="AN210" s="117"/>
      <c r="AO210" s="117"/>
      <c r="AP210" s="117"/>
      <c r="AQ210" s="117">
        <f>IF(ISNUMBER(AK210),AK210,0)-IF(ISNUMBER(AE210),AE210,0)</f>
        <v>0</v>
      </c>
      <c r="AR210" s="117"/>
      <c r="AS210" s="117"/>
      <c r="AT210" s="117"/>
      <c r="AU210" s="117"/>
      <c r="AV210" s="117"/>
      <c r="AW210" s="117">
        <v>0</v>
      </c>
      <c r="AX210" s="117"/>
      <c r="AY210" s="117"/>
      <c r="AZ210" s="117"/>
      <c r="BA210" s="117"/>
      <c r="BB210" s="117">
        <v>0</v>
      </c>
      <c r="BC210" s="117"/>
      <c r="BD210" s="117"/>
      <c r="BE210" s="117"/>
      <c r="BF210" s="117"/>
      <c r="BG210" s="117">
        <f>IF(ISNUMBER(Z210),Z210,0)+IF(ISNUMBER(AK210),AK210,0)</f>
        <v>8465</v>
      </c>
      <c r="BH210" s="117"/>
      <c r="BI210" s="117"/>
      <c r="BJ210" s="117"/>
      <c r="BK210" s="117"/>
      <c r="BL210" s="117"/>
      <c r="CA210" s="99" t="s">
        <v>51</v>
      </c>
    </row>
    <row r="211" spans="1:79" s="99" customFormat="1" ht="12.75" customHeight="1" x14ac:dyDescent="0.2">
      <c r="A211" s="110">
        <v>2240</v>
      </c>
      <c r="B211" s="110"/>
      <c r="C211" s="110"/>
      <c r="D211" s="110"/>
      <c r="E211" s="110"/>
      <c r="F211" s="110"/>
      <c r="G211" s="92" t="s">
        <v>175</v>
      </c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4"/>
      <c r="T211" s="117">
        <v>328995</v>
      </c>
      <c r="U211" s="117"/>
      <c r="V211" s="117"/>
      <c r="W211" s="117"/>
      <c r="X211" s="117"/>
      <c r="Y211" s="117"/>
      <c r="Z211" s="117">
        <v>245831</v>
      </c>
      <c r="AA211" s="117"/>
      <c r="AB211" s="117"/>
      <c r="AC211" s="117"/>
      <c r="AD211" s="117"/>
      <c r="AE211" s="117">
        <v>0</v>
      </c>
      <c r="AF211" s="117"/>
      <c r="AG211" s="117"/>
      <c r="AH211" s="117"/>
      <c r="AI211" s="117"/>
      <c r="AJ211" s="117"/>
      <c r="AK211" s="117">
        <v>0</v>
      </c>
      <c r="AL211" s="117"/>
      <c r="AM211" s="117"/>
      <c r="AN211" s="117"/>
      <c r="AO211" s="117"/>
      <c r="AP211" s="117"/>
      <c r="AQ211" s="117">
        <f>IF(ISNUMBER(AK211),AK211,0)-IF(ISNUMBER(AE211),AE211,0)</f>
        <v>0</v>
      </c>
      <c r="AR211" s="117"/>
      <c r="AS211" s="117"/>
      <c r="AT211" s="117"/>
      <c r="AU211" s="117"/>
      <c r="AV211" s="117"/>
      <c r="AW211" s="117">
        <v>0</v>
      </c>
      <c r="AX211" s="117"/>
      <c r="AY211" s="117"/>
      <c r="AZ211" s="117"/>
      <c r="BA211" s="117"/>
      <c r="BB211" s="117">
        <v>0</v>
      </c>
      <c r="BC211" s="117"/>
      <c r="BD211" s="117"/>
      <c r="BE211" s="117"/>
      <c r="BF211" s="117"/>
      <c r="BG211" s="117">
        <f>IF(ISNUMBER(Z211),Z211,0)+IF(ISNUMBER(AK211),AK211,0)</f>
        <v>245831</v>
      </c>
      <c r="BH211" s="117"/>
      <c r="BI211" s="117"/>
      <c r="BJ211" s="117"/>
      <c r="BK211" s="117"/>
      <c r="BL211" s="117"/>
    </row>
    <row r="212" spans="1:79" s="99" customFormat="1" ht="25.5" customHeight="1" x14ac:dyDescent="0.2">
      <c r="A212" s="110">
        <v>2275</v>
      </c>
      <c r="B212" s="110"/>
      <c r="C212" s="110"/>
      <c r="D212" s="110"/>
      <c r="E212" s="110"/>
      <c r="F212" s="110"/>
      <c r="G212" s="92" t="s">
        <v>176</v>
      </c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4"/>
      <c r="T212" s="117">
        <v>2540</v>
      </c>
      <c r="U212" s="117"/>
      <c r="V212" s="117"/>
      <c r="W212" s="117"/>
      <c r="X212" s="117"/>
      <c r="Y212" s="117"/>
      <c r="Z212" s="117">
        <v>2535</v>
      </c>
      <c r="AA212" s="117"/>
      <c r="AB212" s="117"/>
      <c r="AC212" s="117"/>
      <c r="AD212" s="117"/>
      <c r="AE212" s="117">
        <v>0</v>
      </c>
      <c r="AF212" s="117"/>
      <c r="AG212" s="117"/>
      <c r="AH212" s="117"/>
      <c r="AI212" s="117"/>
      <c r="AJ212" s="117"/>
      <c r="AK212" s="117">
        <v>0</v>
      </c>
      <c r="AL212" s="117"/>
      <c r="AM212" s="117"/>
      <c r="AN212" s="117"/>
      <c r="AO212" s="117"/>
      <c r="AP212" s="117"/>
      <c r="AQ212" s="117">
        <f>IF(ISNUMBER(AK212),AK212,0)-IF(ISNUMBER(AE212),AE212,0)</f>
        <v>0</v>
      </c>
      <c r="AR212" s="117"/>
      <c r="AS212" s="117"/>
      <c r="AT212" s="117"/>
      <c r="AU212" s="117"/>
      <c r="AV212" s="117"/>
      <c r="AW212" s="117">
        <v>0</v>
      </c>
      <c r="AX212" s="117"/>
      <c r="AY212" s="117"/>
      <c r="AZ212" s="117"/>
      <c r="BA212" s="117"/>
      <c r="BB212" s="117">
        <v>0</v>
      </c>
      <c r="BC212" s="117"/>
      <c r="BD212" s="117"/>
      <c r="BE212" s="117"/>
      <c r="BF212" s="117"/>
      <c r="BG212" s="117">
        <f>IF(ISNUMBER(Z212),Z212,0)+IF(ISNUMBER(AK212),AK212,0)</f>
        <v>2535</v>
      </c>
      <c r="BH212" s="117"/>
      <c r="BI212" s="117"/>
      <c r="BJ212" s="117"/>
      <c r="BK212" s="117"/>
      <c r="BL212" s="117"/>
    </row>
    <row r="213" spans="1:79" s="6" customFormat="1" ht="12.75" customHeight="1" x14ac:dyDescent="0.2">
      <c r="A213" s="85"/>
      <c r="B213" s="85"/>
      <c r="C213" s="85"/>
      <c r="D213" s="85"/>
      <c r="E213" s="85"/>
      <c r="F213" s="85"/>
      <c r="G213" s="100" t="s">
        <v>147</v>
      </c>
      <c r="H213" s="101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2"/>
      <c r="T213" s="116">
        <v>340000</v>
      </c>
      <c r="U213" s="116"/>
      <c r="V213" s="116"/>
      <c r="W213" s="116"/>
      <c r="X213" s="116"/>
      <c r="Y213" s="116"/>
      <c r="Z213" s="116">
        <v>256831</v>
      </c>
      <c r="AA213" s="116"/>
      <c r="AB213" s="116"/>
      <c r="AC213" s="116"/>
      <c r="AD213" s="116"/>
      <c r="AE213" s="116">
        <v>0</v>
      </c>
      <c r="AF213" s="116"/>
      <c r="AG213" s="116"/>
      <c r="AH213" s="116"/>
      <c r="AI213" s="116"/>
      <c r="AJ213" s="116"/>
      <c r="AK213" s="116">
        <v>0</v>
      </c>
      <c r="AL213" s="116"/>
      <c r="AM213" s="116"/>
      <c r="AN213" s="116"/>
      <c r="AO213" s="116"/>
      <c r="AP213" s="116"/>
      <c r="AQ213" s="116">
        <f>IF(ISNUMBER(AK213),AK213,0)-IF(ISNUMBER(AE213),AE213,0)</f>
        <v>0</v>
      </c>
      <c r="AR213" s="116"/>
      <c r="AS213" s="116"/>
      <c r="AT213" s="116"/>
      <c r="AU213" s="116"/>
      <c r="AV213" s="116"/>
      <c r="AW213" s="116">
        <v>0</v>
      </c>
      <c r="AX213" s="116"/>
      <c r="AY213" s="116"/>
      <c r="AZ213" s="116"/>
      <c r="BA213" s="116"/>
      <c r="BB213" s="116">
        <v>0</v>
      </c>
      <c r="BC213" s="116"/>
      <c r="BD213" s="116"/>
      <c r="BE213" s="116"/>
      <c r="BF213" s="116"/>
      <c r="BG213" s="116">
        <f>IF(ISNUMBER(Z213),Z213,0)+IF(ISNUMBER(AK213),AK213,0)</f>
        <v>256831</v>
      </c>
      <c r="BH213" s="116"/>
      <c r="BI213" s="116"/>
      <c r="BJ213" s="116"/>
      <c r="BK213" s="116"/>
      <c r="BL213" s="116"/>
    </row>
    <row r="215" spans="1:79" ht="14.25" customHeight="1" x14ac:dyDescent="0.2">
      <c r="A215" s="29" t="s">
        <v>242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15" customHeight="1" x14ac:dyDescent="0.2">
      <c r="A216" s="31" t="s">
        <v>223</v>
      </c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</row>
    <row r="217" spans="1:79" ht="18" customHeight="1" x14ac:dyDescent="0.2">
      <c r="A217" s="27" t="s">
        <v>135</v>
      </c>
      <c r="B217" s="27"/>
      <c r="C217" s="27"/>
      <c r="D217" s="27"/>
      <c r="E217" s="27"/>
      <c r="F217" s="27"/>
      <c r="G217" s="27" t="s">
        <v>19</v>
      </c>
      <c r="H217" s="27"/>
      <c r="I217" s="27"/>
      <c r="J217" s="27"/>
      <c r="K217" s="27"/>
      <c r="L217" s="27"/>
      <c r="M217" s="27"/>
      <c r="N217" s="27"/>
      <c r="O217" s="27"/>
      <c r="P217" s="27"/>
      <c r="Q217" s="27" t="s">
        <v>229</v>
      </c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 t="s">
        <v>239</v>
      </c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  <c r="BG217" s="27"/>
      <c r="BH217" s="27"/>
      <c r="BI217" s="27"/>
      <c r="BJ217" s="27"/>
      <c r="BK217" s="27"/>
      <c r="BL217" s="27"/>
    </row>
    <row r="218" spans="1:79" ht="42.95" customHeight="1" x14ac:dyDescent="0.2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 t="s">
        <v>140</v>
      </c>
      <c r="R218" s="27"/>
      <c r="S218" s="27"/>
      <c r="T218" s="27"/>
      <c r="U218" s="27"/>
      <c r="V218" s="74" t="s">
        <v>141</v>
      </c>
      <c r="W218" s="74"/>
      <c r="X218" s="74"/>
      <c r="Y218" s="74"/>
      <c r="Z218" s="27" t="s">
        <v>142</v>
      </c>
      <c r="AA218" s="27"/>
      <c r="AB218" s="27"/>
      <c r="AC218" s="27"/>
      <c r="AD218" s="27"/>
      <c r="AE218" s="27"/>
      <c r="AF218" s="27"/>
      <c r="AG218" s="27"/>
      <c r="AH218" s="27"/>
      <c r="AI218" s="27"/>
      <c r="AJ218" s="27" t="s">
        <v>143</v>
      </c>
      <c r="AK218" s="27"/>
      <c r="AL218" s="27"/>
      <c r="AM218" s="27"/>
      <c r="AN218" s="27"/>
      <c r="AO218" s="27" t="s">
        <v>20</v>
      </c>
      <c r="AP218" s="27"/>
      <c r="AQ218" s="27"/>
      <c r="AR218" s="27"/>
      <c r="AS218" s="27"/>
      <c r="AT218" s="74" t="s">
        <v>144</v>
      </c>
      <c r="AU218" s="74"/>
      <c r="AV218" s="74"/>
      <c r="AW218" s="74"/>
      <c r="AX218" s="27" t="s">
        <v>142</v>
      </c>
      <c r="AY218" s="27"/>
      <c r="AZ218" s="27"/>
      <c r="BA218" s="27"/>
      <c r="BB218" s="27"/>
      <c r="BC218" s="27"/>
      <c r="BD218" s="27"/>
      <c r="BE218" s="27"/>
      <c r="BF218" s="27"/>
      <c r="BG218" s="27"/>
      <c r="BH218" s="27" t="s">
        <v>145</v>
      </c>
      <c r="BI218" s="27"/>
      <c r="BJ218" s="27"/>
      <c r="BK218" s="27"/>
      <c r="BL218" s="27"/>
    </row>
    <row r="219" spans="1:79" ht="63" customHeight="1" x14ac:dyDescent="0.2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74"/>
      <c r="W219" s="74"/>
      <c r="X219" s="74"/>
      <c r="Y219" s="74"/>
      <c r="Z219" s="27" t="s">
        <v>17</v>
      </c>
      <c r="AA219" s="27"/>
      <c r="AB219" s="27"/>
      <c r="AC219" s="27"/>
      <c r="AD219" s="27"/>
      <c r="AE219" s="27" t="s">
        <v>16</v>
      </c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74"/>
      <c r="AU219" s="74"/>
      <c r="AV219" s="74"/>
      <c r="AW219" s="74"/>
      <c r="AX219" s="27" t="s">
        <v>17</v>
      </c>
      <c r="AY219" s="27"/>
      <c r="AZ219" s="27"/>
      <c r="BA219" s="27"/>
      <c r="BB219" s="27"/>
      <c r="BC219" s="27" t="s">
        <v>16</v>
      </c>
      <c r="BD219" s="27"/>
      <c r="BE219" s="27"/>
      <c r="BF219" s="27"/>
      <c r="BG219" s="27"/>
      <c r="BH219" s="27"/>
      <c r="BI219" s="27"/>
      <c r="BJ219" s="27"/>
      <c r="BK219" s="27"/>
      <c r="BL219" s="27"/>
    </row>
    <row r="220" spans="1:79" ht="15" customHeight="1" x14ac:dyDescent="0.2">
      <c r="A220" s="27">
        <v>1</v>
      </c>
      <c r="B220" s="27"/>
      <c r="C220" s="27"/>
      <c r="D220" s="27"/>
      <c r="E220" s="27"/>
      <c r="F220" s="27"/>
      <c r="G220" s="27">
        <v>2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>
        <v>3</v>
      </c>
      <c r="R220" s="27"/>
      <c r="S220" s="27"/>
      <c r="T220" s="27"/>
      <c r="U220" s="27"/>
      <c r="V220" s="27">
        <v>4</v>
      </c>
      <c r="W220" s="27"/>
      <c r="X220" s="27"/>
      <c r="Y220" s="27"/>
      <c r="Z220" s="27">
        <v>5</v>
      </c>
      <c r="AA220" s="27"/>
      <c r="AB220" s="27"/>
      <c r="AC220" s="27"/>
      <c r="AD220" s="27"/>
      <c r="AE220" s="27">
        <v>6</v>
      </c>
      <c r="AF220" s="27"/>
      <c r="AG220" s="27"/>
      <c r="AH220" s="27"/>
      <c r="AI220" s="27"/>
      <c r="AJ220" s="27">
        <v>7</v>
      </c>
      <c r="AK220" s="27"/>
      <c r="AL220" s="27"/>
      <c r="AM220" s="27"/>
      <c r="AN220" s="27"/>
      <c r="AO220" s="27">
        <v>8</v>
      </c>
      <c r="AP220" s="27"/>
      <c r="AQ220" s="27"/>
      <c r="AR220" s="27"/>
      <c r="AS220" s="27"/>
      <c r="AT220" s="27">
        <v>9</v>
      </c>
      <c r="AU220" s="27"/>
      <c r="AV220" s="27"/>
      <c r="AW220" s="27"/>
      <c r="AX220" s="27">
        <v>10</v>
      </c>
      <c r="AY220" s="27"/>
      <c r="AZ220" s="27"/>
      <c r="BA220" s="27"/>
      <c r="BB220" s="27"/>
      <c r="BC220" s="27">
        <v>11</v>
      </c>
      <c r="BD220" s="27"/>
      <c r="BE220" s="27"/>
      <c r="BF220" s="27"/>
      <c r="BG220" s="27"/>
      <c r="BH220" s="27">
        <v>12</v>
      </c>
      <c r="BI220" s="27"/>
      <c r="BJ220" s="27"/>
      <c r="BK220" s="27"/>
      <c r="BL220" s="27"/>
    </row>
    <row r="221" spans="1:79" s="1" customFormat="1" ht="12" hidden="1" customHeight="1" x14ac:dyDescent="0.2">
      <c r="A221" s="26" t="s">
        <v>64</v>
      </c>
      <c r="B221" s="26"/>
      <c r="C221" s="26"/>
      <c r="D221" s="26"/>
      <c r="E221" s="26"/>
      <c r="F221" s="26"/>
      <c r="G221" s="61" t="s">
        <v>57</v>
      </c>
      <c r="H221" s="61"/>
      <c r="I221" s="61"/>
      <c r="J221" s="61"/>
      <c r="K221" s="61"/>
      <c r="L221" s="61"/>
      <c r="M221" s="61"/>
      <c r="N221" s="61"/>
      <c r="O221" s="61"/>
      <c r="P221" s="61"/>
      <c r="Q221" s="30" t="s">
        <v>80</v>
      </c>
      <c r="R221" s="30"/>
      <c r="S221" s="30"/>
      <c r="T221" s="30"/>
      <c r="U221" s="30"/>
      <c r="V221" s="30" t="s">
        <v>81</v>
      </c>
      <c r="W221" s="30"/>
      <c r="X221" s="30"/>
      <c r="Y221" s="30"/>
      <c r="Z221" s="30" t="s">
        <v>82</v>
      </c>
      <c r="AA221" s="30"/>
      <c r="AB221" s="30"/>
      <c r="AC221" s="30"/>
      <c r="AD221" s="30"/>
      <c r="AE221" s="30" t="s">
        <v>83</v>
      </c>
      <c r="AF221" s="30"/>
      <c r="AG221" s="30"/>
      <c r="AH221" s="30"/>
      <c r="AI221" s="30"/>
      <c r="AJ221" s="78" t="s">
        <v>101</v>
      </c>
      <c r="AK221" s="30"/>
      <c r="AL221" s="30"/>
      <c r="AM221" s="30"/>
      <c r="AN221" s="30"/>
      <c r="AO221" s="30" t="s">
        <v>84</v>
      </c>
      <c r="AP221" s="30"/>
      <c r="AQ221" s="30"/>
      <c r="AR221" s="30"/>
      <c r="AS221" s="30"/>
      <c r="AT221" s="78" t="s">
        <v>102</v>
      </c>
      <c r="AU221" s="30"/>
      <c r="AV221" s="30"/>
      <c r="AW221" s="30"/>
      <c r="AX221" s="30" t="s">
        <v>85</v>
      </c>
      <c r="AY221" s="30"/>
      <c r="AZ221" s="30"/>
      <c r="BA221" s="30"/>
      <c r="BB221" s="30"/>
      <c r="BC221" s="30" t="s">
        <v>86</v>
      </c>
      <c r="BD221" s="30"/>
      <c r="BE221" s="30"/>
      <c r="BF221" s="30"/>
      <c r="BG221" s="30"/>
      <c r="BH221" s="78" t="s">
        <v>101</v>
      </c>
      <c r="BI221" s="30"/>
      <c r="BJ221" s="30"/>
      <c r="BK221" s="30"/>
      <c r="BL221" s="30"/>
      <c r="CA221" s="1" t="s">
        <v>52</v>
      </c>
    </row>
    <row r="222" spans="1:79" s="99" customFormat="1" ht="25.5" customHeight="1" x14ac:dyDescent="0.2">
      <c r="A222" s="110">
        <v>2240</v>
      </c>
      <c r="B222" s="110"/>
      <c r="C222" s="110"/>
      <c r="D222" s="110"/>
      <c r="E222" s="110"/>
      <c r="F222" s="110"/>
      <c r="G222" s="92" t="s">
        <v>175</v>
      </c>
      <c r="H222" s="93"/>
      <c r="I222" s="93"/>
      <c r="J222" s="93"/>
      <c r="K222" s="93"/>
      <c r="L222" s="93"/>
      <c r="M222" s="93"/>
      <c r="N222" s="93"/>
      <c r="O222" s="93"/>
      <c r="P222" s="94"/>
      <c r="Q222" s="117">
        <v>312000</v>
      </c>
      <c r="R222" s="117"/>
      <c r="S222" s="117"/>
      <c r="T222" s="117"/>
      <c r="U222" s="117"/>
      <c r="V222" s="117">
        <v>0</v>
      </c>
      <c r="W222" s="117"/>
      <c r="X222" s="117"/>
      <c r="Y222" s="117"/>
      <c r="Z222" s="117">
        <v>0</v>
      </c>
      <c r="AA222" s="117"/>
      <c r="AB222" s="117"/>
      <c r="AC222" s="117"/>
      <c r="AD222" s="117"/>
      <c r="AE222" s="117">
        <v>0</v>
      </c>
      <c r="AF222" s="117"/>
      <c r="AG222" s="117"/>
      <c r="AH222" s="117"/>
      <c r="AI222" s="117"/>
      <c r="AJ222" s="117">
        <f>IF(ISNUMBER(Q222),Q222,0)-IF(ISNUMBER(Z222),Z222,0)</f>
        <v>312000</v>
      </c>
      <c r="AK222" s="117"/>
      <c r="AL222" s="117"/>
      <c r="AM222" s="117"/>
      <c r="AN222" s="117"/>
      <c r="AO222" s="117">
        <v>100000</v>
      </c>
      <c r="AP222" s="117"/>
      <c r="AQ222" s="117"/>
      <c r="AR222" s="117"/>
      <c r="AS222" s="117"/>
      <c r="AT222" s="117">
        <f>IF(ISNUMBER(V222),V222,0)-IF(ISNUMBER(Z222),Z222,0)-IF(ISNUMBER(AE222),AE222,0)</f>
        <v>0</v>
      </c>
      <c r="AU222" s="117"/>
      <c r="AV222" s="117"/>
      <c r="AW222" s="117"/>
      <c r="AX222" s="117">
        <v>0</v>
      </c>
      <c r="AY222" s="117"/>
      <c r="AZ222" s="117"/>
      <c r="BA222" s="117"/>
      <c r="BB222" s="117"/>
      <c r="BC222" s="117">
        <v>0</v>
      </c>
      <c r="BD222" s="117"/>
      <c r="BE222" s="117"/>
      <c r="BF222" s="117"/>
      <c r="BG222" s="117"/>
      <c r="BH222" s="117">
        <f>IF(ISNUMBER(AO222),AO222,0)-IF(ISNUMBER(AX222),AX222,0)</f>
        <v>100000</v>
      </c>
      <c r="BI222" s="117"/>
      <c r="BJ222" s="117"/>
      <c r="BK222" s="117"/>
      <c r="BL222" s="117"/>
      <c r="CA222" s="99" t="s">
        <v>53</v>
      </c>
    </row>
    <row r="223" spans="1:79" s="99" customFormat="1" ht="25.5" customHeight="1" x14ac:dyDescent="0.2">
      <c r="A223" s="110">
        <v>2275</v>
      </c>
      <c r="B223" s="110"/>
      <c r="C223" s="110"/>
      <c r="D223" s="110"/>
      <c r="E223" s="110"/>
      <c r="F223" s="110"/>
      <c r="G223" s="92" t="s">
        <v>176</v>
      </c>
      <c r="H223" s="93"/>
      <c r="I223" s="93"/>
      <c r="J223" s="93"/>
      <c r="K223" s="93"/>
      <c r="L223" s="93"/>
      <c r="M223" s="93"/>
      <c r="N223" s="93"/>
      <c r="O223" s="93"/>
      <c r="P223" s="94"/>
      <c r="Q223" s="117">
        <v>5000</v>
      </c>
      <c r="R223" s="117"/>
      <c r="S223" s="117"/>
      <c r="T223" s="117"/>
      <c r="U223" s="117"/>
      <c r="V223" s="117">
        <v>0</v>
      </c>
      <c r="W223" s="117"/>
      <c r="X223" s="117"/>
      <c r="Y223" s="117"/>
      <c r="Z223" s="117">
        <v>0</v>
      </c>
      <c r="AA223" s="117"/>
      <c r="AB223" s="117"/>
      <c r="AC223" s="117"/>
      <c r="AD223" s="117"/>
      <c r="AE223" s="117">
        <v>0</v>
      </c>
      <c r="AF223" s="117"/>
      <c r="AG223" s="117"/>
      <c r="AH223" s="117"/>
      <c r="AI223" s="117"/>
      <c r="AJ223" s="117">
        <f>IF(ISNUMBER(Q223),Q223,0)-IF(ISNUMBER(Z223),Z223,0)</f>
        <v>5000</v>
      </c>
      <c r="AK223" s="117"/>
      <c r="AL223" s="117"/>
      <c r="AM223" s="117"/>
      <c r="AN223" s="117"/>
      <c r="AO223" s="117">
        <v>0</v>
      </c>
      <c r="AP223" s="117"/>
      <c r="AQ223" s="117"/>
      <c r="AR223" s="117"/>
      <c r="AS223" s="117"/>
      <c r="AT223" s="117">
        <f>IF(ISNUMBER(V223),V223,0)-IF(ISNUMBER(Z223),Z223,0)-IF(ISNUMBER(AE223),AE223,0)</f>
        <v>0</v>
      </c>
      <c r="AU223" s="117"/>
      <c r="AV223" s="117"/>
      <c r="AW223" s="117"/>
      <c r="AX223" s="117">
        <v>0</v>
      </c>
      <c r="AY223" s="117"/>
      <c r="AZ223" s="117"/>
      <c r="BA223" s="117"/>
      <c r="BB223" s="117"/>
      <c r="BC223" s="117">
        <v>0</v>
      </c>
      <c r="BD223" s="117"/>
      <c r="BE223" s="117"/>
      <c r="BF223" s="117"/>
      <c r="BG223" s="117"/>
      <c r="BH223" s="117">
        <f>IF(ISNUMBER(AO223),AO223,0)-IF(ISNUMBER(AX223),AX223,0)</f>
        <v>0</v>
      </c>
      <c r="BI223" s="117"/>
      <c r="BJ223" s="117"/>
      <c r="BK223" s="117"/>
      <c r="BL223" s="117"/>
    </row>
    <row r="224" spans="1:79" s="6" customFormat="1" ht="12.75" customHeight="1" x14ac:dyDescent="0.2">
      <c r="A224" s="85"/>
      <c r="B224" s="85"/>
      <c r="C224" s="85"/>
      <c r="D224" s="85"/>
      <c r="E224" s="85"/>
      <c r="F224" s="85"/>
      <c r="G224" s="100" t="s">
        <v>147</v>
      </c>
      <c r="H224" s="101"/>
      <c r="I224" s="101"/>
      <c r="J224" s="101"/>
      <c r="K224" s="101"/>
      <c r="L224" s="101"/>
      <c r="M224" s="101"/>
      <c r="N224" s="101"/>
      <c r="O224" s="101"/>
      <c r="P224" s="102"/>
      <c r="Q224" s="116">
        <v>317000</v>
      </c>
      <c r="R224" s="116"/>
      <c r="S224" s="116"/>
      <c r="T224" s="116"/>
      <c r="U224" s="116"/>
      <c r="V224" s="116">
        <v>0</v>
      </c>
      <c r="W224" s="116"/>
      <c r="X224" s="116"/>
      <c r="Y224" s="116"/>
      <c r="Z224" s="116">
        <v>0</v>
      </c>
      <c r="AA224" s="116"/>
      <c r="AB224" s="116"/>
      <c r="AC224" s="116"/>
      <c r="AD224" s="116"/>
      <c r="AE224" s="116">
        <v>0</v>
      </c>
      <c r="AF224" s="116"/>
      <c r="AG224" s="116"/>
      <c r="AH224" s="116"/>
      <c r="AI224" s="116"/>
      <c r="AJ224" s="116">
        <f>IF(ISNUMBER(Q224),Q224,0)-IF(ISNUMBER(Z224),Z224,0)</f>
        <v>317000</v>
      </c>
      <c r="AK224" s="116"/>
      <c r="AL224" s="116"/>
      <c r="AM224" s="116"/>
      <c r="AN224" s="116"/>
      <c r="AO224" s="116">
        <v>100000</v>
      </c>
      <c r="AP224" s="116"/>
      <c r="AQ224" s="116"/>
      <c r="AR224" s="116"/>
      <c r="AS224" s="116"/>
      <c r="AT224" s="116">
        <f>IF(ISNUMBER(V224),V224,0)-IF(ISNUMBER(Z224),Z224,0)-IF(ISNUMBER(AE224),AE224,0)</f>
        <v>0</v>
      </c>
      <c r="AU224" s="116"/>
      <c r="AV224" s="116"/>
      <c r="AW224" s="116"/>
      <c r="AX224" s="116">
        <v>0</v>
      </c>
      <c r="AY224" s="116"/>
      <c r="AZ224" s="116"/>
      <c r="BA224" s="116"/>
      <c r="BB224" s="116"/>
      <c r="BC224" s="116">
        <v>0</v>
      </c>
      <c r="BD224" s="116"/>
      <c r="BE224" s="116"/>
      <c r="BF224" s="116"/>
      <c r="BG224" s="116"/>
      <c r="BH224" s="116">
        <f>IF(ISNUMBER(AO224),AO224,0)-IF(ISNUMBER(AX224),AX224,0)</f>
        <v>100000</v>
      </c>
      <c r="BI224" s="116"/>
      <c r="BJ224" s="116"/>
      <c r="BK224" s="116"/>
      <c r="BL224" s="116"/>
    </row>
    <row r="226" spans="1:79" ht="14.25" customHeight="1" x14ac:dyDescent="0.2">
      <c r="A226" s="29" t="s">
        <v>230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</row>
    <row r="227" spans="1:79" ht="15" customHeight="1" x14ac:dyDescent="0.2">
      <c r="A227" s="31" t="s">
        <v>223</v>
      </c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</row>
    <row r="228" spans="1:79" ht="42.95" customHeight="1" x14ac:dyDescent="0.2">
      <c r="A228" s="74" t="s">
        <v>135</v>
      </c>
      <c r="B228" s="74"/>
      <c r="C228" s="74"/>
      <c r="D228" s="74"/>
      <c r="E228" s="74"/>
      <c r="F228" s="74"/>
      <c r="G228" s="27" t="s">
        <v>19</v>
      </c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 t="s">
        <v>15</v>
      </c>
      <c r="U228" s="27"/>
      <c r="V228" s="27"/>
      <c r="W228" s="27"/>
      <c r="X228" s="27"/>
      <c r="Y228" s="27"/>
      <c r="Z228" s="27" t="s">
        <v>14</v>
      </c>
      <c r="AA228" s="27"/>
      <c r="AB228" s="27"/>
      <c r="AC228" s="27"/>
      <c r="AD228" s="27"/>
      <c r="AE228" s="27" t="s">
        <v>226</v>
      </c>
      <c r="AF228" s="27"/>
      <c r="AG228" s="27"/>
      <c r="AH228" s="27"/>
      <c r="AI228" s="27"/>
      <c r="AJ228" s="27"/>
      <c r="AK228" s="27" t="s">
        <v>231</v>
      </c>
      <c r="AL228" s="27"/>
      <c r="AM228" s="27"/>
      <c r="AN228" s="27"/>
      <c r="AO228" s="27"/>
      <c r="AP228" s="27"/>
      <c r="AQ228" s="27" t="s">
        <v>243</v>
      </c>
      <c r="AR228" s="27"/>
      <c r="AS228" s="27"/>
      <c r="AT228" s="27"/>
      <c r="AU228" s="27"/>
      <c r="AV228" s="27"/>
      <c r="AW228" s="27" t="s">
        <v>18</v>
      </c>
      <c r="AX228" s="27"/>
      <c r="AY228" s="27"/>
      <c r="AZ228" s="27"/>
      <c r="BA228" s="27"/>
      <c r="BB228" s="27"/>
      <c r="BC228" s="27"/>
      <c r="BD228" s="27"/>
      <c r="BE228" s="27" t="s">
        <v>156</v>
      </c>
      <c r="BF228" s="27"/>
      <c r="BG228" s="27"/>
      <c r="BH228" s="27"/>
      <c r="BI228" s="27"/>
      <c r="BJ228" s="27"/>
      <c r="BK228" s="27"/>
      <c r="BL228" s="27"/>
    </row>
    <row r="229" spans="1:79" ht="21.75" customHeight="1" x14ac:dyDescent="0.2">
      <c r="A229" s="74"/>
      <c r="B229" s="74"/>
      <c r="C229" s="74"/>
      <c r="D229" s="74"/>
      <c r="E229" s="74"/>
      <c r="F229" s="74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</row>
    <row r="230" spans="1:79" ht="15" customHeight="1" x14ac:dyDescent="0.2">
      <c r="A230" s="27">
        <v>1</v>
      </c>
      <c r="B230" s="27"/>
      <c r="C230" s="27"/>
      <c r="D230" s="27"/>
      <c r="E230" s="27"/>
      <c r="F230" s="27"/>
      <c r="G230" s="27">
        <v>2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>
        <v>3</v>
      </c>
      <c r="U230" s="27"/>
      <c r="V230" s="27"/>
      <c r="W230" s="27"/>
      <c r="X230" s="27"/>
      <c r="Y230" s="27"/>
      <c r="Z230" s="27">
        <v>4</v>
      </c>
      <c r="AA230" s="27"/>
      <c r="AB230" s="27"/>
      <c r="AC230" s="27"/>
      <c r="AD230" s="27"/>
      <c r="AE230" s="27">
        <v>5</v>
      </c>
      <c r="AF230" s="27"/>
      <c r="AG230" s="27"/>
      <c r="AH230" s="27"/>
      <c r="AI230" s="27"/>
      <c r="AJ230" s="27"/>
      <c r="AK230" s="27">
        <v>6</v>
      </c>
      <c r="AL230" s="27"/>
      <c r="AM230" s="27"/>
      <c r="AN230" s="27"/>
      <c r="AO230" s="27"/>
      <c r="AP230" s="27"/>
      <c r="AQ230" s="27">
        <v>7</v>
      </c>
      <c r="AR230" s="27"/>
      <c r="AS230" s="27"/>
      <c r="AT230" s="27"/>
      <c r="AU230" s="27"/>
      <c r="AV230" s="27"/>
      <c r="AW230" s="26">
        <v>8</v>
      </c>
      <c r="AX230" s="26"/>
      <c r="AY230" s="26"/>
      <c r="AZ230" s="26"/>
      <c r="BA230" s="26"/>
      <c r="BB230" s="26"/>
      <c r="BC230" s="26"/>
      <c r="BD230" s="26"/>
      <c r="BE230" s="26">
        <v>9</v>
      </c>
      <c r="BF230" s="26"/>
      <c r="BG230" s="26"/>
      <c r="BH230" s="26"/>
      <c r="BI230" s="26"/>
      <c r="BJ230" s="26"/>
      <c r="BK230" s="26"/>
      <c r="BL230" s="26"/>
    </row>
    <row r="231" spans="1:79" s="1" customFormat="1" ht="18.75" hidden="1" customHeight="1" x14ac:dyDescent="0.2">
      <c r="A231" s="26" t="s">
        <v>64</v>
      </c>
      <c r="B231" s="26"/>
      <c r="C231" s="26"/>
      <c r="D231" s="26"/>
      <c r="E231" s="26"/>
      <c r="F231" s="26"/>
      <c r="G231" s="61" t="s">
        <v>57</v>
      </c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30" t="s">
        <v>80</v>
      </c>
      <c r="U231" s="30"/>
      <c r="V231" s="30"/>
      <c r="W231" s="30"/>
      <c r="X231" s="30"/>
      <c r="Y231" s="30"/>
      <c r="Z231" s="30" t="s">
        <v>81</v>
      </c>
      <c r="AA231" s="30"/>
      <c r="AB231" s="30"/>
      <c r="AC231" s="30"/>
      <c r="AD231" s="30"/>
      <c r="AE231" s="30" t="s">
        <v>82</v>
      </c>
      <c r="AF231" s="30"/>
      <c r="AG231" s="30"/>
      <c r="AH231" s="30"/>
      <c r="AI231" s="30"/>
      <c r="AJ231" s="30"/>
      <c r="AK231" s="30" t="s">
        <v>83</v>
      </c>
      <c r="AL231" s="30"/>
      <c r="AM231" s="30"/>
      <c r="AN231" s="30"/>
      <c r="AO231" s="30"/>
      <c r="AP231" s="30"/>
      <c r="AQ231" s="30" t="s">
        <v>84</v>
      </c>
      <c r="AR231" s="30"/>
      <c r="AS231" s="30"/>
      <c r="AT231" s="30"/>
      <c r="AU231" s="30"/>
      <c r="AV231" s="30"/>
      <c r="AW231" s="61" t="s">
        <v>87</v>
      </c>
      <c r="AX231" s="61"/>
      <c r="AY231" s="61"/>
      <c r="AZ231" s="61"/>
      <c r="BA231" s="61"/>
      <c r="BB231" s="61"/>
      <c r="BC231" s="61"/>
      <c r="BD231" s="61"/>
      <c r="BE231" s="61" t="s">
        <v>88</v>
      </c>
      <c r="BF231" s="61"/>
      <c r="BG231" s="61"/>
      <c r="BH231" s="61"/>
      <c r="BI231" s="61"/>
      <c r="BJ231" s="61"/>
      <c r="BK231" s="61"/>
      <c r="BL231" s="61"/>
      <c r="CA231" s="1" t="s">
        <v>54</v>
      </c>
    </row>
    <row r="232" spans="1:79" s="99" customFormat="1" ht="25.5" customHeight="1" x14ac:dyDescent="0.2">
      <c r="A232" s="110">
        <v>2210</v>
      </c>
      <c r="B232" s="110"/>
      <c r="C232" s="110"/>
      <c r="D232" s="110"/>
      <c r="E232" s="110"/>
      <c r="F232" s="110"/>
      <c r="G232" s="92" t="s">
        <v>174</v>
      </c>
      <c r="H232" s="93"/>
      <c r="I232" s="93"/>
      <c r="J232" s="93"/>
      <c r="K232" s="93"/>
      <c r="L232" s="93"/>
      <c r="M232" s="93"/>
      <c r="N232" s="93"/>
      <c r="O232" s="93"/>
      <c r="P232" s="93"/>
      <c r="Q232" s="93"/>
      <c r="R232" s="93"/>
      <c r="S232" s="94"/>
      <c r="T232" s="117">
        <v>8465</v>
      </c>
      <c r="U232" s="117"/>
      <c r="V232" s="117"/>
      <c r="W232" s="117"/>
      <c r="X232" s="117"/>
      <c r="Y232" s="117"/>
      <c r="Z232" s="117">
        <v>8465</v>
      </c>
      <c r="AA232" s="117"/>
      <c r="AB232" s="117"/>
      <c r="AC232" s="117"/>
      <c r="AD232" s="117"/>
      <c r="AE232" s="117">
        <v>0</v>
      </c>
      <c r="AF232" s="117"/>
      <c r="AG232" s="117"/>
      <c r="AH232" s="117"/>
      <c r="AI232" s="117"/>
      <c r="AJ232" s="117"/>
      <c r="AK232" s="117">
        <v>0</v>
      </c>
      <c r="AL232" s="117"/>
      <c r="AM232" s="117"/>
      <c r="AN232" s="117"/>
      <c r="AO232" s="117"/>
      <c r="AP232" s="117"/>
      <c r="AQ232" s="117">
        <v>0</v>
      </c>
      <c r="AR232" s="117"/>
      <c r="AS232" s="117"/>
      <c r="AT232" s="117"/>
      <c r="AU232" s="117"/>
      <c r="AV232" s="117"/>
      <c r="AW232" s="125"/>
      <c r="AX232" s="125"/>
      <c r="AY232" s="125"/>
      <c r="AZ232" s="125"/>
      <c r="BA232" s="125"/>
      <c r="BB232" s="125"/>
      <c r="BC232" s="125"/>
      <c r="BD232" s="125"/>
      <c r="BE232" s="125"/>
      <c r="BF232" s="125"/>
      <c r="BG232" s="125"/>
      <c r="BH232" s="125"/>
      <c r="BI232" s="125"/>
      <c r="BJ232" s="125"/>
      <c r="BK232" s="125"/>
      <c r="BL232" s="125"/>
      <c r="CA232" s="99" t="s">
        <v>55</v>
      </c>
    </row>
    <row r="233" spans="1:79" s="99" customFormat="1" ht="12.75" customHeight="1" x14ac:dyDescent="0.2">
      <c r="A233" s="110">
        <v>2240</v>
      </c>
      <c r="B233" s="110"/>
      <c r="C233" s="110"/>
      <c r="D233" s="110"/>
      <c r="E233" s="110"/>
      <c r="F233" s="110"/>
      <c r="G233" s="92" t="s">
        <v>175</v>
      </c>
      <c r="H233" s="93"/>
      <c r="I233" s="93"/>
      <c r="J233" s="93"/>
      <c r="K233" s="93"/>
      <c r="L233" s="93"/>
      <c r="M233" s="93"/>
      <c r="N233" s="93"/>
      <c r="O233" s="93"/>
      <c r="P233" s="93"/>
      <c r="Q233" s="93"/>
      <c r="R233" s="93"/>
      <c r="S233" s="94"/>
      <c r="T233" s="117">
        <v>328995</v>
      </c>
      <c r="U233" s="117"/>
      <c r="V233" s="117"/>
      <c r="W233" s="117"/>
      <c r="X233" s="117"/>
      <c r="Y233" s="117"/>
      <c r="Z233" s="117">
        <v>245831</v>
      </c>
      <c r="AA233" s="117"/>
      <c r="AB233" s="117"/>
      <c r="AC233" s="117"/>
      <c r="AD233" s="117"/>
      <c r="AE233" s="117">
        <v>0</v>
      </c>
      <c r="AF233" s="117"/>
      <c r="AG233" s="117"/>
      <c r="AH233" s="117"/>
      <c r="AI233" s="117"/>
      <c r="AJ233" s="117"/>
      <c r="AK233" s="117">
        <v>0</v>
      </c>
      <c r="AL233" s="117"/>
      <c r="AM233" s="117"/>
      <c r="AN233" s="117"/>
      <c r="AO233" s="117"/>
      <c r="AP233" s="117"/>
      <c r="AQ233" s="117">
        <v>0</v>
      </c>
      <c r="AR233" s="117"/>
      <c r="AS233" s="117"/>
      <c r="AT233" s="117"/>
      <c r="AU233" s="117"/>
      <c r="AV233" s="117"/>
      <c r="AW233" s="125"/>
      <c r="AX233" s="125"/>
      <c r="AY233" s="125"/>
      <c r="AZ233" s="125"/>
      <c r="BA233" s="125"/>
      <c r="BB233" s="125"/>
      <c r="BC233" s="125"/>
      <c r="BD233" s="125"/>
      <c r="BE233" s="125"/>
      <c r="BF233" s="125"/>
      <c r="BG233" s="125"/>
      <c r="BH233" s="125"/>
      <c r="BI233" s="125"/>
      <c r="BJ233" s="125"/>
      <c r="BK233" s="125"/>
      <c r="BL233" s="125"/>
    </row>
    <row r="234" spans="1:79" s="99" customFormat="1" ht="25.5" customHeight="1" x14ac:dyDescent="0.2">
      <c r="A234" s="110">
        <v>2275</v>
      </c>
      <c r="B234" s="110"/>
      <c r="C234" s="110"/>
      <c r="D234" s="110"/>
      <c r="E234" s="110"/>
      <c r="F234" s="110"/>
      <c r="G234" s="92" t="s">
        <v>176</v>
      </c>
      <c r="H234" s="93"/>
      <c r="I234" s="93"/>
      <c r="J234" s="93"/>
      <c r="K234" s="93"/>
      <c r="L234" s="93"/>
      <c r="M234" s="93"/>
      <c r="N234" s="93"/>
      <c r="O234" s="93"/>
      <c r="P234" s="93"/>
      <c r="Q234" s="93"/>
      <c r="R234" s="93"/>
      <c r="S234" s="94"/>
      <c r="T234" s="117">
        <v>2540</v>
      </c>
      <c r="U234" s="117"/>
      <c r="V234" s="117"/>
      <c r="W234" s="117"/>
      <c r="X234" s="117"/>
      <c r="Y234" s="117"/>
      <c r="Z234" s="117">
        <v>2535</v>
      </c>
      <c r="AA234" s="117"/>
      <c r="AB234" s="117"/>
      <c r="AC234" s="117"/>
      <c r="AD234" s="117"/>
      <c r="AE234" s="117">
        <v>0</v>
      </c>
      <c r="AF234" s="117"/>
      <c r="AG234" s="117"/>
      <c r="AH234" s="117"/>
      <c r="AI234" s="117"/>
      <c r="AJ234" s="117"/>
      <c r="AK234" s="117">
        <v>0</v>
      </c>
      <c r="AL234" s="117"/>
      <c r="AM234" s="117"/>
      <c r="AN234" s="117"/>
      <c r="AO234" s="117"/>
      <c r="AP234" s="117"/>
      <c r="AQ234" s="117">
        <v>0</v>
      </c>
      <c r="AR234" s="117"/>
      <c r="AS234" s="117"/>
      <c r="AT234" s="117"/>
      <c r="AU234" s="117"/>
      <c r="AV234" s="117"/>
      <c r="AW234" s="125"/>
      <c r="AX234" s="125"/>
      <c r="AY234" s="125"/>
      <c r="AZ234" s="125"/>
      <c r="BA234" s="125"/>
      <c r="BB234" s="125"/>
      <c r="BC234" s="125"/>
      <c r="BD234" s="125"/>
      <c r="BE234" s="125"/>
      <c r="BF234" s="125"/>
      <c r="BG234" s="125"/>
      <c r="BH234" s="125"/>
      <c r="BI234" s="125"/>
      <c r="BJ234" s="125"/>
      <c r="BK234" s="125"/>
      <c r="BL234" s="125"/>
    </row>
    <row r="235" spans="1:79" s="6" customFormat="1" ht="12.75" customHeight="1" x14ac:dyDescent="0.2">
      <c r="A235" s="85"/>
      <c r="B235" s="85"/>
      <c r="C235" s="85"/>
      <c r="D235" s="85"/>
      <c r="E235" s="85"/>
      <c r="F235" s="85"/>
      <c r="G235" s="100" t="s">
        <v>147</v>
      </c>
      <c r="H235" s="101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2"/>
      <c r="T235" s="116">
        <v>340000</v>
      </c>
      <c r="U235" s="116"/>
      <c r="V235" s="116"/>
      <c r="W235" s="116"/>
      <c r="X235" s="116"/>
      <c r="Y235" s="116"/>
      <c r="Z235" s="116">
        <v>256831</v>
      </c>
      <c r="AA235" s="116"/>
      <c r="AB235" s="116"/>
      <c r="AC235" s="116"/>
      <c r="AD235" s="116"/>
      <c r="AE235" s="116">
        <v>0</v>
      </c>
      <c r="AF235" s="116"/>
      <c r="AG235" s="116"/>
      <c r="AH235" s="116"/>
      <c r="AI235" s="116"/>
      <c r="AJ235" s="116"/>
      <c r="AK235" s="116">
        <v>0</v>
      </c>
      <c r="AL235" s="116"/>
      <c r="AM235" s="116"/>
      <c r="AN235" s="116"/>
      <c r="AO235" s="116"/>
      <c r="AP235" s="116"/>
      <c r="AQ235" s="116">
        <v>0</v>
      </c>
      <c r="AR235" s="116"/>
      <c r="AS235" s="116"/>
      <c r="AT235" s="116"/>
      <c r="AU235" s="116"/>
      <c r="AV235" s="116"/>
      <c r="AW235" s="120"/>
      <c r="AX235" s="120"/>
      <c r="AY235" s="120"/>
      <c r="AZ235" s="120"/>
      <c r="BA235" s="120"/>
      <c r="BB235" s="120"/>
      <c r="BC235" s="120"/>
      <c r="BD235" s="120"/>
      <c r="BE235" s="120"/>
      <c r="BF235" s="120"/>
      <c r="BG235" s="120"/>
      <c r="BH235" s="120"/>
      <c r="BI235" s="120"/>
      <c r="BJ235" s="120"/>
      <c r="BK235" s="120"/>
      <c r="BL235" s="120"/>
    </row>
    <row r="237" spans="1:79" ht="14.25" customHeight="1" x14ac:dyDescent="0.2">
      <c r="A237" s="29" t="s">
        <v>244</v>
      </c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</row>
    <row r="238" spans="1:79" ht="15" customHeight="1" x14ac:dyDescent="0.2">
      <c r="A238" s="126" t="s">
        <v>211</v>
      </c>
      <c r="B238" s="127"/>
      <c r="C238" s="127"/>
      <c r="D238" s="127"/>
      <c r="E238" s="127"/>
      <c r="F238" s="127"/>
      <c r="G238" s="127"/>
      <c r="H238" s="127"/>
      <c r="I238" s="127"/>
      <c r="J238" s="127"/>
      <c r="K238" s="127"/>
      <c r="L238" s="127"/>
      <c r="M238" s="127"/>
      <c r="N238" s="127"/>
      <c r="O238" s="127"/>
      <c r="P238" s="127"/>
      <c r="Q238" s="127"/>
      <c r="R238" s="127"/>
      <c r="S238" s="127"/>
      <c r="T238" s="127"/>
      <c r="U238" s="127"/>
      <c r="V238" s="127"/>
      <c r="W238" s="127"/>
      <c r="X238" s="127"/>
      <c r="Y238" s="127"/>
      <c r="Z238" s="127"/>
      <c r="AA238" s="127"/>
      <c r="AB238" s="127"/>
      <c r="AC238" s="127"/>
      <c r="AD238" s="127"/>
      <c r="AE238" s="127"/>
      <c r="AF238" s="127"/>
      <c r="AG238" s="127"/>
      <c r="AH238" s="127"/>
      <c r="AI238" s="127"/>
      <c r="AJ238" s="127"/>
      <c r="AK238" s="127"/>
      <c r="AL238" s="127"/>
      <c r="AM238" s="127"/>
      <c r="AN238" s="127"/>
      <c r="AO238" s="127"/>
      <c r="AP238" s="127"/>
      <c r="AQ238" s="127"/>
      <c r="AR238" s="127"/>
      <c r="AS238" s="127"/>
      <c r="AT238" s="127"/>
      <c r="AU238" s="127"/>
      <c r="AV238" s="127"/>
      <c r="AW238" s="127"/>
      <c r="AX238" s="127"/>
      <c r="AY238" s="127"/>
      <c r="AZ238" s="127"/>
      <c r="BA238" s="127"/>
      <c r="BB238" s="127"/>
      <c r="BC238" s="127"/>
      <c r="BD238" s="127"/>
      <c r="BE238" s="127"/>
      <c r="BF238" s="127"/>
      <c r="BG238" s="127"/>
      <c r="BH238" s="127"/>
      <c r="BI238" s="127"/>
      <c r="BJ238" s="127"/>
      <c r="BK238" s="127"/>
      <c r="BL238" s="127"/>
    </row>
    <row r="239" spans="1:79" ht="1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</row>
    <row r="241" spans="1:64" ht="14.25" x14ac:dyDescent="0.2">
      <c r="A241" s="29" t="s">
        <v>259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</row>
    <row r="242" spans="1:64" ht="14.25" x14ac:dyDescent="0.2">
      <c r="A242" s="29" t="s">
        <v>232</v>
      </c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</row>
    <row r="243" spans="1:64" ht="15" customHeight="1" x14ac:dyDescent="0.2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  <c r="AD243" s="60"/>
      <c r="AE243" s="60"/>
      <c r="AF243" s="60"/>
      <c r="AG243" s="60"/>
      <c r="AH243" s="60"/>
      <c r="AI243" s="60"/>
      <c r="AJ243" s="60"/>
      <c r="AK243" s="60"/>
      <c r="AL243" s="60"/>
      <c r="AM243" s="60"/>
      <c r="AN243" s="60"/>
      <c r="AO243" s="60"/>
      <c r="AP243" s="60"/>
      <c r="AQ243" s="60"/>
      <c r="AR243" s="60"/>
      <c r="AS243" s="60"/>
      <c r="AT243" s="60"/>
      <c r="AU243" s="60"/>
      <c r="AV243" s="60"/>
      <c r="AW243" s="60"/>
      <c r="AX243" s="60"/>
      <c r="AY243" s="60"/>
      <c r="AZ243" s="60"/>
      <c r="BA243" s="60"/>
      <c r="BB243" s="60"/>
      <c r="BC243" s="60"/>
      <c r="BD243" s="60"/>
      <c r="BE243" s="60"/>
      <c r="BF243" s="60"/>
      <c r="BG243" s="60"/>
      <c r="BH243" s="60"/>
      <c r="BI243" s="60"/>
      <c r="BJ243" s="60"/>
      <c r="BK243" s="60"/>
      <c r="BL243" s="60"/>
    </row>
    <row r="244" spans="1:64" ht="1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</row>
    <row r="247" spans="1:64" ht="18.95" customHeight="1" x14ac:dyDescent="0.2">
      <c r="A247" s="130" t="s">
        <v>217</v>
      </c>
      <c r="B247" s="127"/>
      <c r="C247" s="127"/>
      <c r="D247" s="127"/>
      <c r="E247" s="127"/>
      <c r="F247" s="127"/>
      <c r="G247" s="127"/>
      <c r="H247" s="127"/>
      <c r="I247" s="127"/>
      <c r="J247" s="127"/>
      <c r="K247" s="127"/>
      <c r="L247" s="127"/>
      <c r="M247" s="127"/>
      <c r="N247" s="127"/>
      <c r="O247" s="127"/>
      <c r="P247" s="127"/>
      <c r="Q247" s="127"/>
      <c r="R247" s="127"/>
      <c r="S247" s="127"/>
      <c r="T247" s="127"/>
      <c r="U247" s="127"/>
      <c r="V247" s="127"/>
      <c r="W247" s="127"/>
      <c r="X247" s="127"/>
      <c r="Y247" s="127"/>
      <c r="Z247" s="127"/>
      <c r="AA247" s="127"/>
      <c r="AB247" s="22"/>
      <c r="AC247" s="22"/>
      <c r="AD247" s="22"/>
      <c r="AE247" s="22"/>
      <c r="AF247" s="22"/>
      <c r="AG247" s="22"/>
      <c r="AH247" s="42"/>
      <c r="AI247" s="42"/>
      <c r="AJ247" s="42"/>
      <c r="AK247" s="42"/>
      <c r="AL247" s="42"/>
      <c r="AM247" s="42"/>
      <c r="AN247" s="42"/>
      <c r="AO247" s="42"/>
      <c r="AP247" s="42"/>
      <c r="AQ247" s="22"/>
      <c r="AR247" s="22"/>
      <c r="AS247" s="22"/>
      <c r="AT247" s="22"/>
      <c r="AU247" s="131" t="s">
        <v>219</v>
      </c>
      <c r="AV247" s="129"/>
      <c r="AW247" s="129"/>
      <c r="AX247" s="129"/>
      <c r="AY247" s="129"/>
      <c r="AZ247" s="129"/>
      <c r="BA247" s="129"/>
      <c r="BB247" s="129"/>
      <c r="BC247" s="129"/>
      <c r="BD247" s="129"/>
      <c r="BE247" s="129"/>
      <c r="BF247" s="129"/>
    </row>
    <row r="248" spans="1:64" ht="12.75" customHeight="1" x14ac:dyDescent="0.2">
      <c r="AB248" s="23"/>
      <c r="AC248" s="23"/>
      <c r="AD248" s="23"/>
      <c r="AE248" s="23"/>
      <c r="AF248" s="23"/>
      <c r="AG248" s="23"/>
      <c r="AH248" s="28" t="s">
        <v>1</v>
      </c>
      <c r="AI248" s="28"/>
      <c r="AJ248" s="28"/>
      <c r="AK248" s="28"/>
      <c r="AL248" s="28"/>
      <c r="AM248" s="28"/>
      <c r="AN248" s="28"/>
      <c r="AO248" s="28"/>
      <c r="AP248" s="28"/>
      <c r="AQ248" s="23"/>
      <c r="AR248" s="23"/>
      <c r="AS248" s="23"/>
      <c r="AT248" s="23"/>
      <c r="AU248" s="28" t="s">
        <v>160</v>
      </c>
      <c r="AV248" s="28"/>
      <c r="AW248" s="28"/>
      <c r="AX248" s="28"/>
      <c r="AY248" s="28"/>
      <c r="AZ248" s="28"/>
      <c r="BA248" s="28"/>
      <c r="BB248" s="28"/>
      <c r="BC248" s="28"/>
      <c r="BD248" s="28"/>
      <c r="BE248" s="28"/>
      <c r="BF248" s="28"/>
    </row>
    <row r="249" spans="1:64" ht="15" x14ac:dyDescent="0.2">
      <c r="AB249" s="23"/>
      <c r="AC249" s="23"/>
      <c r="AD249" s="23"/>
      <c r="AE249" s="23"/>
      <c r="AF249" s="23"/>
      <c r="AG249" s="23"/>
      <c r="AH249" s="24"/>
      <c r="AI249" s="24"/>
      <c r="AJ249" s="24"/>
      <c r="AK249" s="24"/>
      <c r="AL249" s="24"/>
      <c r="AM249" s="24"/>
      <c r="AN249" s="24"/>
      <c r="AO249" s="24"/>
      <c r="AP249" s="24"/>
      <c r="AQ249" s="23"/>
      <c r="AR249" s="23"/>
      <c r="AS249" s="23"/>
      <c r="AT249" s="23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</row>
    <row r="250" spans="1:64" ht="28.5" customHeight="1" x14ac:dyDescent="0.2">
      <c r="A250" s="130" t="s">
        <v>218</v>
      </c>
      <c r="B250" s="127"/>
      <c r="C250" s="127"/>
      <c r="D250" s="127"/>
      <c r="E250" s="127"/>
      <c r="F250" s="127"/>
      <c r="G250" s="127"/>
      <c r="H250" s="127"/>
      <c r="I250" s="127"/>
      <c r="J250" s="127"/>
      <c r="K250" s="127"/>
      <c r="L250" s="127"/>
      <c r="M250" s="127"/>
      <c r="N250" s="127"/>
      <c r="O250" s="127"/>
      <c r="P250" s="127"/>
      <c r="Q250" s="127"/>
      <c r="R250" s="127"/>
      <c r="S250" s="127"/>
      <c r="T250" s="127"/>
      <c r="U250" s="127"/>
      <c r="V250" s="127"/>
      <c r="W250" s="127"/>
      <c r="X250" s="127"/>
      <c r="Y250" s="127"/>
      <c r="Z250" s="127"/>
      <c r="AA250" s="127"/>
      <c r="AB250" s="23"/>
      <c r="AC250" s="23"/>
      <c r="AD250" s="23"/>
      <c r="AE250" s="23"/>
      <c r="AF250" s="23"/>
      <c r="AG250" s="23"/>
      <c r="AH250" s="43"/>
      <c r="AI250" s="43"/>
      <c r="AJ250" s="43"/>
      <c r="AK250" s="43"/>
      <c r="AL250" s="43"/>
      <c r="AM250" s="43"/>
      <c r="AN250" s="43"/>
      <c r="AO250" s="43"/>
      <c r="AP250" s="43"/>
      <c r="AQ250" s="23"/>
      <c r="AR250" s="23"/>
      <c r="AS250" s="23"/>
      <c r="AT250" s="23"/>
      <c r="AU250" s="132" t="s">
        <v>220</v>
      </c>
      <c r="AV250" s="129"/>
      <c r="AW250" s="129"/>
      <c r="AX250" s="129"/>
      <c r="AY250" s="129"/>
      <c r="AZ250" s="129"/>
      <c r="BA250" s="129"/>
      <c r="BB250" s="129"/>
      <c r="BC250" s="129"/>
      <c r="BD250" s="129"/>
      <c r="BE250" s="129"/>
      <c r="BF250" s="129"/>
    </row>
    <row r="251" spans="1:64" ht="12" customHeight="1" x14ac:dyDescent="0.2">
      <c r="AB251" s="23"/>
      <c r="AC251" s="23"/>
      <c r="AD251" s="23"/>
      <c r="AE251" s="23"/>
      <c r="AF251" s="23"/>
      <c r="AG251" s="23"/>
      <c r="AH251" s="28" t="s">
        <v>1</v>
      </c>
      <c r="AI251" s="28"/>
      <c r="AJ251" s="28"/>
      <c r="AK251" s="28"/>
      <c r="AL251" s="28"/>
      <c r="AM251" s="28"/>
      <c r="AN251" s="28"/>
      <c r="AO251" s="28"/>
      <c r="AP251" s="28"/>
      <c r="AQ251" s="23"/>
      <c r="AR251" s="23"/>
      <c r="AS251" s="23"/>
      <c r="AT251" s="23"/>
      <c r="AU251" s="28" t="s">
        <v>160</v>
      </c>
      <c r="AV251" s="28"/>
      <c r="AW251" s="28"/>
      <c r="AX251" s="28"/>
      <c r="AY251" s="28"/>
      <c r="AZ251" s="28"/>
      <c r="BA251" s="28"/>
      <c r="BB251" s="28"/>
      <c r="BC251" s="28"/>
      <c r="BD251" s="28"/>
      <c r="BE251" s="28"/>
      <c r="BF251" s="28"/>
    </row>
  </sheetData>
  <mergeCells count="1602">
    <mergeCell ref="AK235:AP235"/>
    <mergeCell ref="AQ235:AV235"/>
    <mergeCell ref="AW235:BD235"/>
    <mergeCell ref="BE235:BL235"/>
    <mergeCell ref="AE234:AJ234"/>
    <mergeCell ref="AK234:AP234"/>
    <mergeCell ref="AQ234:AV234"/>
    <mergeCell ref="AW234:BD234"/>
    <mergeCell ref="BE234:BL234"/>
    <mergeCell ref="A235:F235"/>
    <mergeCell ref="G235:S235"/>
    <mergeCell ref="T235:Y235"/>
    <mergeCell ref="Z235:AD235"/>
    <mergeCell ref="AE235:AJ235"/>
    <mergeCell ref="A233:F233"/>
    <mergeCell ref="G233:S233"/>
    <mergeCell ref="T233:Y233"/>
    <mergeCell ref="Z233:AD233"/>
    <mergeCell ref="AE233:AJ233"/>
    <mergeCell ref="AK233:AP233"/>
    <mergeCell ref="AQ233:AV233"/>
    <mergeCell ref="AW233:BD233"/>
    <mergeCell ref="BE233:BL233"/>
    <mergeCell ref="AO224:AS224"/>
    <mergeCell ref="AT224:AW224"/>
    <mergeCell ref="AX224:BB224"/>
    <mergeCell ref="BC224:BG224"/>
    <mergeCell ref="BH224:BL224"/>
    <mergeCell ref="AX223:BB223"/>
    <mergeCell ref="BC223:BG223"/>
    <mergeCell ref="BH223:BL223"/>
    <mergeCell ref="A224:F224"/>
    <mergeCell ref="G224:P224"/>
    <mergeCell ref="Q224:U224"/>
    <mergeCell ref="V224:Y224"/>
    <mergeCell ref="Z224:AD224"/>
    <mergeCell ref="AE224:AI224"/>
    <mergeCell ref="AJ224:AN224"/>
    <mergeCell ref="A223:F223"/>
    <mergeCell ref="G223:P223"/>
    <mergeCell ref="Q223:U223"/>
    <mergeCell ref="V223:Y223"/>
    <mergeCell ref="Z223:AD223"/>
    <mergeCell ref="AE223:AI223"/>
    <mergeCell ref="AJ223:AN223"/>
    <mergeCell ref="AO223:AS223"/>
    <mergeCell ref="AT223:AW223"/>
    <mergeCell ref="BG213:BL213"/>
    <mergeCell ref="BG212:BL212"/>
    <mergeCell ref="A213:F213"/>
    <mergeCell ref="G213:S213"/>
    <mergeCell ref="T213:Y213"/>
    <mergeCell ref="Z213:AD213"/>
    <mergeCell ref="AE213:AJ213"/>
    <mergeCell ref="AK213:AP213"/>
    <mergeCell ref="AQ213:AV213"/>
    <mergeCell ref="AW213:BA213"/>
    <mergeCell ref="BB213:BF213"/>
    <mergeCell ref="Z212:AD212"/>
    <mergeCell ref="AE212:AJ212"/>
    <mergeCell ref="AK212:AP212"/>
    <mergeCell ref="AQ212:AV212"/>
    <mergeCell ref="AW212:BA212"/>
    <mergeCell ref="BB212:BF212"/>
    <mergeCell ref="A211:F211"/>
    <mergeCell ref="G211:S211"/>
    <mergeCell ref="T211:Y211"/>
    <mergeCell ref="Z211:AD211"/>
    <mergeCell ref="AE211:AJ211"/>
    <mergeCell ref="AK211:AP211"/>
    <mergeCell ref="AQ211:AV211"/>
    <mergeCell ref="AW211:BA211"/>
    <mergeCell ref="BB211:BF211"/>
    <mergeCell ref="AP187:AT187"/>
    <mergeCell ref="AU187:AY187"/>
    <mergeCell ref="AZ187:BD187"/>
    <mergeCell ref="A187:F187"/>
    <mergeCell ref="G187:S187"/>
    <mergeCell ref="T187:Z187"/>
    <mergeCell ref="AA187:AE187"/>
    <mergeCell ref="AF187:AJ187"/>
    <mergeCell ref="AK187:AO187"/>
    <mergeCell ref="AP178:AT178"/>
    <mergeCell ref="AU178:AY178"/>
    <mergeCell ref="AZ178:BD178"/>
    <mergeCell ref="BE178:BI178"/>
    <mergeCell ref="BJ178:BN178"/>
    <mergeCell ref="BO178:BS178"/>
    <mergeCell ref="A178:F178"/>
    <mergeCell ref="G178:S178"/>
    <mergeCell ref="T178:Z178"/>
    <mergeCell ref="AA178:AE178"/>
    <mergeCell ref="AF178:AJ178"/>
    <mergeCell ref="AK178:AO178"/>
    <mergeCell ref="BA167:BC167"/>
    <mergeCell ref="BD167:BF167"/>
    <mergeCell ref="BG167:BI167"/>
    <mergeCell ref="BJ167:BL167"/>
    <mergeCell ref="A167:C167"/>
    <mergeCell ref="D167:V167"/>
    <mergeCell ref="W167:Y167"/>
    <mergeCell ref="Z167:AB167"/>
    <mergeCell ref="AC167:AE167"/>
    <mergeCell ref="AF167:AH167"/>
    <mergeCell ref="AI167:AK167"/>
    <mergeCell ref="AL167:AN167"/>
    <mergeCell ref="BN157:BR157"/>
    <mergeCell ref="A157:T157"/>
    <mergeCell ref="U157:Y157"/>
    <mergeCell ref="Z157:AD157"/>
    <mergeCell ref="AE157:AI157"/>
    <mergeCell ref="AJ157:AN157"/>
    <mergeCell ref="AO157:AS157"/>
    <mergeCell ref="AP148:AT148"/>
    <mergeCell ref="AU148:AY148"/>
    <mergeCell ref="AZ148:BD148"/>
    <mergeCell ref="BE148:BI148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134:C134"/>
    <mergeCell ref="D134:P134"/>
    <mergeCell ref="Q134:U134"/>
    <mergeCell ref="V134:AE134"/>
    <mergeCell ref="AF134:AJ134"/>
    <mergeCell ref="AK134:AO134"/>
    <mergeCell ref="A133:C133"/>
    <mergeCell ref="D133:P133"/>
    <mergeCell ref="Q133:U133"/>
    <mergeCell ref="V133:AE133"/>
    <mergeCell ref="AF133:AJ133"/>
    <mergeCell ref="AK133:AO133"/>
    <mergeCell ref="BT125:BX125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U110:AY110"/>
    <mergeCell ref="AZ110:BD110"/>
    <mergeCell ref="BE110:BI110"/>
    <mergeCell ref="BJ110:BN110"/>
    <mergeCell ref="BO110:BS110"/>
    <mergeCell ref="BT110:BX110"/>
    <mergeCell ref="A110:C110"/>
    <mergeCell ref="D110:P110"/>
    <mergeCell ref="Q110:U110"/>
    <mergeCell ref="V110:AE110"/>
    <mergeCell ref="AF110:AJ110"/>
    <mergeCell ref="AK110:AO110"/>
    <mergeCell ref="AP110:AT110"/>
    <mergeCell ref="A100:C100"/>
    <mergeCell ref="D100:T100"/>
    <mergeCell ref="U100:Y100"/>
    <mergeCell ref="Z100:AD100"/>
    <mergeCell ref="AE100:AI100"/>
    <mergeCell ref="AJ100:AN100"/>
    <mergeCell ref="AO100:AS100"/>
    <mergeCell ref="BB91:BF91"/>
    <mergeCell ref="BG91:BK91"/>
    <mergeCell ref="BL91:BP91"/>
    <mergeCell ref="BQ91:BT91"/>
    <mergeCell ref="BU91:BY91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BG70:BK70"/>
    <mergeCell ref="A71:D71"/>
    <mergeCell ref="E71:W71"/>
    <mergeCell ref="X71:AB71"/>
    <mergeCell ref="AC71:AG71"/>
    <mergeCell ref="AH71:AL71"/>
    <mergeCell ref="AM71:AQ71"/>
    <mergeCell ref="AR71:AV71"/>
    <mergeCell ref="AW71:BA71"/>
    <mergeCell ref="BB71:BF71"/>
    <mergeCell ref="A70:D70"/>
    <mergeCell ref="E70:W70"/>
    <mergeCell ref="X70:AB70"/>
    <mergeCell ref="AC70:AG70"/>
    <mergeCell ref="AH70:AL70"/>
    <mergeCell ref="BL53:BP53"/>
    <mergeCell ref="BQ53:BT53"/>
    <mergeCell ref="BU53:BY53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50:AA250"/>
    <mergeCell ref="AH250:AP250"/>
    <mergeCell ref="AU250:BF250"/>
    <mergeCell ref="AH251:AP251"/>
    <mergeCell ref="AU251:BF251"/>
    <mergeCell ref="A31:D31"/>
    <mergeCell ref="E31:T31"/>
    <mergeCell ref="U31:Y31"/>
    <mergeCell ref="Z31:AD31"/>
    <mergeCell ref="AE31:AH31"/>
    <mergeCell ref="A243:BL243"/>
    <mergeCell ref="A247:AA247"/>
    <mergeCell ref="AH247:AP247"/>
    <mergeCell ref="AU247:BF247"/>
    <mergeCell ref="AH248:AP248"/>
    <mergeCell ref="AU248:BF248"/>
    <mergeCell ref="AW232:BD232"/>
    <mergeCell ref="BE232:BL232"/>
    <mergeCell ref="A237:BL237"/>
    <mergeCell ref="A238:BL238"/>
    <mergeCell ref="A241:BL241"/>
    <mergeCell ref="A242:BL242"/>
    <mergeCell ref="A234:F234"/>
    <mergeCell ref="G234:S234"/>
    <mergeCell ref="T234:Y234"/>
    <mergeCell ref="Z234:AD234"/>
    <mergeCell ref="AQ231:AV231"/>
    <mergeCell ref="AW231:BD231"/>
    <mergeCell ref="BE231:BL231"/>
    <mergeCell ref="A232:F232"/>
    <mergeCell ref="G232:S232"/>
    <mergeCell ref="T232:Y232"/>
    <mergeCell ref="Z232:AD232"/>
    <mergeCell ref="AE232:AJ232"/>
    <mergeCell ref="AK232:AP232"/>
    <mergeCell ref="AQ232:AV232"/>
    <mergeCell ref="A231:F231"/>
    <mergeCell ref="G231:S231"/>
    <mergeCell ref="T231:Y231"/>
    <mergeCell ref="Z231:AD231"/>
    <mergeCell ref="AE231:AJ231"/>
    <mergeCell ref="AK231:AP231"/>
    <mergeCell ref="BE228:BL229"/>
    <mergeCell ref="A230:F230"/>
    <mergeCell ref="G230:S230"/>
    <mergeCell ref="T230:Y230"/>
    <mergeCell ref="Z230:AD230"/>
    <mergeCell ref="AE230:AJ230"/>
    <mergeCell ref="AK230:AP230"/>
    <mergeCell ref="AQ230:AV230"/>
    <mergeCell ref="AW230:BD230"/>
    <mergeCell ref="BE230:BL230"/>
    <mergeCell ref="A226:BL226"/>
    <mergeCell ref="A227:BL227"/>
    <mergeCell ref="A228:F229"/>
    <mergeCell ref="G228:S229"/>
    <mergeCell ref="T228:Y229"/>
    <mergeCell ref="Z228:AD229"/>
    <mergeCell ref="AE228:AJ229"/>
    <mergeCell ref="AK228:AP229"/>
    <mergeCell ref="AQ228:AV229"/>
    <mergeCell ref="AW228:BD229"/>
    <mergeCell ref="AJ222:AN222"/>
    <mergeCell ref="AO222:AS222"/>
    <mergeCell ref="AT222:AW222"/>
    <mergeCell ref="AX222:BB222"/>
    <mergeCell ref="BC222:BG222"/>
    <mergeCell ref="BH222:BL222"/>
    <mergeCell ref="A222:F222"/>
    <mergeCell ref="G222:P222"/>
    <mergeCell ref="Q222:U222"/>
    <mergeCell ref="V222:Y222"/>
    <mergeCell ref="Z222:AD222"/>
    <mergeCell ref="AE222:AI222"/>
    <mergeCell ref="AJ221:AN221"/>
    <mergeCell ref="AO221:AS221"/>
    <mergeCell ref="AT221:AW221"/>
    <mergeCell ref="AX221:BB221"/>
    <mergeCell ref="BC221:BG221"/>
    <mergeCell ref="BH221:BL221"/>
    <mergeCell ref="A221:F221"/>
    <mergeCell ref="G221:P221"/>
    <mergeCell ref="Q221:U221"/>
    <mergeCell ref="V221:Y221"/>
    <mergeCell ref="Z221:AD221"/>
    <mergeCell ref="AE221:AI221"/>
    <mergeCell ref="AJ220:AN220"/>
    <mergeCell ref="AO220:AS220"/>
    <mergeCell ref="AT220:AW220"/>
    <mergeCell ref="AX220:BB220"/>
    <mergeCell ref="BC220:BG220"/>
    <mergeCell ref="BH220:BL220"/>
    <mergeCell ref="A220:F220"/>
    <mergeCell ref="G220:P220"/>
    <mergeCell ref="Q220:U220"/>
    <mergeCell ref="V220:Y220"/>
    <mergeCell ref="Z220:AD220"/>
    <mergeCell ref="AE220:AI220"/>
    <mergeCell ref="AT218:AW219"/>
    <mergeCell ref="AX218:BG218"/>
    <mergeCell ref="BH218:BL219"/>
    <mergeCell ref="Z219:AD219"/>
    <mergeCell ref="AE219:AI219"/>
    <mergeCell ref="AX219:BB219"/>
    <mergeCell ref="BC219:BG219"/>
    <mergeCell ref="A216:BL216"/>
    <mergeCell ref="A217:F219"/>
    <mergeCell ref="G217:P219"/>
    <mergeCell ref="Q217:AN217"/>
    <mergeCell ref="AO217:BL217"/>
    <mergeCell ref="Q218:U219"/>
    <mergeCell ref="V218:Y219"/>
    <mergeCell ref="Z218:AI218"/>
    <mergeCell ref="AJ218:AN219"/>
    <mergeCell ref="AO218:AS219"/>
    <mergeCell ref="AK210:AP210"/>
    <mergeCell ref="AQ210:AV210"/>
    <mergeCell ref="AW210:BA210"/>
    <mergeCell ref="BB210:BF210"/>
    <mergeCell ref="BG210:BL210"/>
    <mergeCell ref="A215:BL215"/>
    <mergeCell ref="BG211:BL211"/>
    <mergeCell ref="A212:F212"/>
    <mergeCell ref="G212:S212"/>
    <mergeCell ref="T212:Y212"/>
    <mergeCell ref="AK209:AP209"/>
    <mergeCell ref="AQ209:AV209"/>
    <mergeCell ref="AW209:BA209"/>
    <mergeCell ref="BB209:BF209"/>
    <mergeCell ref="BG209:BL209"/>
    <mergeCell ref="A210:F210"/>
    <mergeCell ref="G210:S210"/>
    <mergeCell ref="T210:Y210"/>
    <mergeCell ref="Z210:AD210"/>
    <mergeCell ref="AE210:AJ210"/>
    <mergeCell ref="AK208:AP208"/>
    <mergeCell ref="AQ208:AV208"/>
    <mergeCell ref="AW208:BA208"/>
    <mergeCell ref="BB208:BF208"/>
    <mergeCell ref="BG208:BL208"/>
    <mergeCell ref="A209:F209"/>
    <mergeCell ref="G209:S209"/>
    <mergeCell ref="T209:Y209"/>
    <mergeCell ref="Z209:AD209"/>
    <mergeCell ref="AE209:AJ209"/>
    <mergeCell ref="AQ206:AV207"/>
    <mergeCell ref="AW206:BF206"/>
    <mergeCell ref="BG206:BL207"/>
    <mergeCell ref="AW207:BA207"/>
    <mergeCell ref="BB207:BF207"/>
    <mergeCell ref="A208:F208"/>
    <mergeCell ref="G208:S208"/>
    <mergeCell ref="T208:Y208"/>
    <mergeCell ref="Z208:AD208"/>
    <mergeCell ref="AE208:AJ208"/>
    <mergeCell ref="A206:F207"/>
    <mergeCell ref="G206:S207"/>
    <mergeCell ref="T206:Y207"/>
    <mergeCell ref="Z206:AD207"/>
    <mergeCell ref="AE206:AJ207"/>
    <mergeCell ref="AK206:AP207"/>
    <mergeCell ref="BP196:BS196"/>
    <mergeCell ref="A199:BL199"/>
    <mergeCell ref="A200:BL200"/>
    <mergeCell ref="A203:BL203"/>
    <mergeCell ref="A204:BL204"/>
    <mergeCell ref="A205:BL205"/>
    <mergeCell ref="AO196:AR196"/>
    <mergeCell ref="AS196:AW196"/>
    <mergeCell ref="AX196:BA196"/>
    <mergeCell ref="BB196:BF196"/>
    <mergeCell ref="BG196:BJ196"/>
    <mergeCell ref="BK196:BO196"/>
    <mergeCell ref="BB195:BF195"/>
    <mergeCell ref="BG195:BJ195"/>
    <mergeCell ref="BK195:BO195"/>
    <mergeCell ref="BP195:BS195"/>
    <mergeCell ref="A196:M196"/>
    <mergeCell ref="N196:U196"/>
    <mergeCell ref="V196:Z196"/>
    <mergeCell ref="AA196:AE196"/>
    <mergeCell ref="AF196:AI196"/>
    <mergeCell ref="AJ196:AN196"/>
    <mergeCell ref="BP194:BS194"/>
    <mergeCell ref="A195:M195"/>
    <mergeCell ref="N195:U195"/>
    <mergeCell ref="V195:Z195"/>
    <mergeCell ref="AA195:AE195"/>
    <mergeCell ref="AF195:AI195"/>
    <mergeCell ref="AJ195:AN195"/>
    <mergeCell ref="AO195:AR195"/>
    <mergeCell ref="AS195:AW195"/>
    <mergeCell ref="AX195:BA195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AA193:AE193"/>
    <mergeCell ref="AF193:AI193"/>
    <mergeCell ref="AJ193:AN193"/>
    <mergeCell ref="AO193:AR193"/>
    <mergeCell ref="AS193:AW193"/>
    <mergeCell ref="AX193:BA193"/>
    <mergeCell ref="A190:BL190"/>
    <mergeCell ref="A191:BM191"/>
    <mergeCell ref="A192:M193"/>
    <mergeCell ref="N192:U193"/>
    <mergeCell ref="V192:Z193"/>
    <mergeCell ref="AA192:AI192"/>
    <mergeCell ref="AJ192:AR192"/>
    <mergeCell ref="AS192:BA192"/>
    <mergeCell ref="BB192:BJ192"/>
    <mergeCell ref="BK192:BS192"/>
    <mergeCell ref="AZ185:BD185"/>
    <mergeCell ref="A186:F186"/>
    <mergeCell ref="G186:S186"/>
    <mergeCell ref="T186:Z186"/>
    <mergeCell ref="AA186:AE186"/>
    <mergeCell ref="AF186:AJ186"/>
    <mergeCell ref="AK186:AO186"/>
    <mergeCell ref="AP186:AT186"/>
    <mergeCell ref="AU186:AY186"/>
    <mergeCell ref="AZ186:BD186"/>
    <mergeCell ref="AU184:AY184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180:BL180"/>
    <mergeCell ref="A181:BD181"/>
    <mergeCell ref="A182:F183"/>
    <mergeCell ref="G182:S183"/>
    <mergeCell ref="T182:Z183"/>
    <mergeCell ref="AA182:AO182"/>
    <mergeCell ref="AP182:BD182"/>
    <mergeCell ref="AA183:AE183"/>
    <mergeCell ref="AF183:AJ183"/>
    <mergeCell ref="AK183:AO183"/>
    <mergeCell ref="AP177:AT177"/>
    <mergeCell ref="AU177:AY177"/>
    <mergeCell ref="AZ177:BD177"/>
    <mergeCell ref="BE177:BI177"/>
    <mergeCell ref="BJ177:BN177"/>
    <mergeCell ref="BO177:BS177"/>
    <mergeCell ref="A177:F177"/>
    <mergeCell ref="G177:S177"/>
    <mergeCell ref="T177:Z177"/>
    <mergeCell ref="AA177:AE177"/>
    <mergeCell ref="AF177:AJ177"/>
    <mergeCell ref="AK177:AO177"/>
    <mergeCell ref="AP176:AT176"/>
    <mergeCell ref="AU176:AY176"/>
    <mergeCell ref="AZ176:BD176"/>
    <mergeCell ref="BE176:BI176"/>
    <mergeCell ref="BJ176:BN176"/>
    <mergeCell ref="BO176:BS176"/>
    <mergeCell ref="A176:F176"/>
    <mergeCell ref="G176:S176"/>
    <mergeCell ref="T176:Z176"/>
    <mergeCell ref="AA176:AE176"/>
    <mergeCell ref="AF176:AJ176"/>
    <mergeCell ref="AK176:AO176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2:BS172"/>
    <mergeCell ref="A173:F174"/>
    <mergeCell ref="G173:S174"/>
    <mergeCell ref="T173:Z174"/>
    <mergeCell ref="AA173:AO173"/>
    <mergeCell ref="AP173:BD173"/>
    <mergeCell ref="BE173:BS173"/>
    <mergeCell ref="AA174:AE174"/>
    <mergeCell ref="AF174:AJ174"/>
    <mergeCell ref="AK174:AO174"/>
    <mergeCell ref="BA166:BC166"/>
    <mergeCell ref="BD166:BF166"/>
    <mergeCell ref="BG166:BI166"/>
    <mergeCell ref="BJ166:BL166"/>
    <mergeCell ref="A170:BL170"/>
    <mergeCell ref="A171:BS171"/>
    <mergeCell ref="AO167:AQ167"/>
    <mergeCell ref="AR167:AT167"/>
    <mergeCell ref="AU167:AW167"/>
    <mergeCell ref="AX167:AZ167"/>
    <mergeCell ref="AI166:AK166"/>
    <mergeCell ref="AL166:AN166"/>
    <mergeCell ref="AO166:AQ166"/>
    <mergeCell ref="AR166:AT166"/>
    <mergeCell ref="AU166:AW166"/>
    <mergeCell ref="AX166:AZ166"/>
    <mergeCell ref="BA165:BC165"/>
    <mergeCell ref="BD165:BF165"/>
    <mergeCell ref="BG165:BI165"/>
    <mergeCell ref="BJ165:BL165"/>
    <mergeCell ref="A166:C166"/>
    <mergeCell ref="D166:V166"/>
    <mergeCell ref="W166:Y166"/>
    <mergeCell ref="Z166:AB166"/>
    <mergeCell ref="AC166:AE166"/>
    <mergeCell ref="AF166:AH166"/>
    <mergeCell ref="AI165:AK165"/>
    <mergeCell ref="AL165:AN165"/>
    <mergeCell ref="AO165:AQ165"/>
    <mergeCell ref="AR165:AT165"/>
    <mergeCell ref="AU165:AW165"/>
    <mergeCell ref="AX165:AZ165"/>
    <mergeCell ref="BA164:BC164"/>
    <mergeCell ref="BD164:BF164"/>
    <mergeCell ref="BG164:BI164"/>
    <mergeCell ref="BJ164:BL164"/>
    <mergeCell ref="A165:C165"/>
    <mergeCell ref="D165:V165"/>
    <mergeCell ref="W165:Y165"/>
    <mergeCell ref="Z165:AB165"/>
    <mergeCell ref="AC165:AE165"/>
    <mergeCell ref="AF165:AH165"/>
    <mergeCell ref="AI164:AK164"/>
    <mergeCell ref="AL164:AN164"/>
    <mergeCell ref="AO164:AQ164"/>
    <mergeCell ref="AR164:AT164"/>
    <mergeCell ref="AU164:AW164"/>
    <mergeCell ref="AX164:AZ164"/>
    <mergeCell ref="A164:C164"/>
    <mergeCell ref="D164:V164"/>
    <mergeCell ref="W164:Y164"/>
    <mergeCell ref="Z164:AB164"/>
    <mergeCell ref="AC164:AE164"/>
    <mergeCell ref="AF164:AH164"/>
    <mergeCell ref="BJ162:BL163"/>
    <mergeCell ref="W163:Y163"/>
    <mergeCell ref="Z163:AB163"/>
    <mergeCell ref="AC163:AE163"/>
    <mergeCell ref="AF163:AH163"/>
    <mergeCell ref="AI163:AK163"/>
    <mergeCell ref="AL163:AN163"/>
    <mergeCell ref="AO163:AQ163"/>
    <mergeCell ref="AR163:AT163"/>
    <mergeCell ref="BG161:BL161"/>
    <mergeCell ref="W162:AB162"/>
    <mergeCell ref="AC162:AH162"/>
    <mergeCell ref="AI162:AN162"/>
    <mergeCell ref="AO162:AT162"/>
    <mergeCell ref="AU162:AW163"/>
    <mergeCell ref="AX162:AZ163"/>
    <mergeCell ref="BA162:BC163"/>
    <mergeCell ref="BD162:BF163"/>
    <mergeCell ref="BG162:BI163"/>
    <mergeCell ref="A161:C163"/>
    <mergeCell ref="D161:V163"/>
    <mergeCell ref="W161:AH161"/>
    <mergeCell ref="AI161:AT161"/>
    <mergeCell ref="AU161:AZ161"/>
    <mergeCell ref="BA161:BF161"/>
    <mergeCell ref="AT156:AX156"/>
    <mergeCell ref="AY156:BC156"/>
    <mergeCell ref="BD156:BH156"/>
    <mergeCell ref="BI156:BM156"/>
    <mergeCell ref="BN156:BR156"/>
    <mergeCell ref="A160:BL160"/>
    <mergeCell ref="AT157:AX157"/>
    <mergeCell ref="AY157:BC157"/>
    <mergeCell ref="BD157:BH157"/>
    <mergeCell ref="BI157:BM157"/>
    <mergeCell ref="A156:T156"/>
    <mergeCell ref="U156:Y156"/>
    <mergeCell ref="Z156:AD156"/>
    <mergeCell ref="AE156:AI156"/>
    <mergeCell ref="AJ156:AN156"/>
    <mergeCell ref="AO156:AS156"/>
    <mergeCell ref="AO155:AS155"/>
    <mergeCell ref="AT155:AX155"/>
    <mergeCell ref="AY155:BC155"/>
    <mergeCell ref="BD155:BH155"/>
    <mergeCell ref="BI155:BM155"/>
    <mergeCell ref="BN155:BR155"/>
    <mergeCell ref="AT154:AX154"/>
    <mergeCell ref="AY154:BC154"/>
    <mergeCell ref="BD154:BH154"/>
    <mergeCell ref="BI154:BM154"/>
    <mergeCell ref="BN154:BR154"/>
    <mergeCell ref="A155:T155"/>
    <mergeCell ref="U155:Y155"/>
    <mergeCell ref="Z155:AD155"/>
    <mergeCell ref="AE155:AI155"/>
    <mergeCell ref="AJ155:AN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152:T153"/>
    <mergeCell ref="U152:AD152"/>
    <mergeCell ref="AE152:AN152"/>
    <mergeCell ref="AO152:AX152"/>
    <mergeCell ref="AY152:BH152"/>
    <mergeCell ref="BI152:BR152"/>
    <mergeCell ref="U153:Y153"/>
    <mergeCell ref="Z153:AD153"/>
    <mergeCell ref="AE153:AI153"/>
    <mergeCell ref="AJ153:AN153"/>
    <mergeCell ref="AP132:AT132"/>
    <mergeCell ref="AU132:AY132"/>
    <mergeCell ref="AZ132:BD132"/>
    <mergeCell ref="BE132:BI132"/>
    <mergeCell ref="A150:BL150"/>
    <mergeCell ref="A151:BR151"/>
    <mergeCell ref="AP133:AT133"/>
    <mergeCell ref="AU133:AY133"/>
    <mergeCell ref="AZ133:BD133"/>
    <mergeCell ref="BE133:BI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BT109:BX109"/>
    <mergeCell ref="A127:BL127"/>
    <mergeCell ref="A128:C129"/>
    <mergeCell ref="D128:P129"/>
    <mergeCell ref="Q128:U129"/>
    <mergeCell ref="V128:AE129"/>
    <mergeCell ref="AF128:AT128"/>
    <mergeCell ref="AU128:BI128"/>
    <mergeCell ref="AF129:AJ129"/>
    <mergeCell ref="AK129:AO129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9:AS99"/>
    <mergeCell ref="AT99:AX99"/>
    <mergeCell ref="AY99:BC99"/>
    <mergeCell ref="BD99:BH99"/>
    <mergeCell ref="A103:BL103"/>
    <mergeCell ref="A104:BL104"/>
    <mergeCell ref="AT100:AX100"/>
    <mergeCell ref="AY100:BC100"/>
    <mergeCell ref="BD100:BH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90:BT90"/>
    <mergeCell ref="BU90:BY90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69:AV69"/>
    <mergeCell ref="AW69:BA69"/>
    <mergeCell ref="BB69:BF69"/>
    <mergeCell ref="BG69:BK69"/>
    <mergeCell ref="A74:BL74"/>
    <mergeCell ref="A75:BK75"/>
    <mergeCell ref="AM70:AQ70"/>
    <mergeCell ref="AR70:AV70"/>
    <mergeCell ref="AW70:BA70"/>
    <mergeCell ref="BB70:BF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0:BY50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66 A99">
    <cfRule type="cellIs" dxfId="70" priority="75" stopIfTrue="1" operator="equal">
      <formula>A89</formula>
    </cfRule>
  </conditionalFormatting>
  <conditionalFormatting sqref="A109:C109 A132:C132">
    <cfRule type="cellIs" dxfId="69" priority="76" stopIfTrue="1" operator="equal">
      <formula>A108</formula>
    </cfRule>
    <cfRule type="cellIs" dxfId="68" priority="77" stopIfTrue="1" operator="equal">
      <formula>0</formula>
    </cfRule>
  </conditionalFormatting>
  <conditionalFormatting sqref="A91">
    <cfRule type="cellIs" dxfId="67" priority="74" stopIfTrue="1" operator="equal">
      <formula>A90</formula>
    </cfRule>
  </conditionalFormatting>
  <conditionalFormatting sqref="A101">
    <cfRule type="cellIs" dxfId="66" priority="79" stopIfTrue="1" operator="equal">
      <formula>A99</formula>
    </cfRule>
  </conditionalFormatting>
  <conditionalFormatting sqref="A100">
    <cfRule type="cellIs" dxfId="65" priority="72" stopIfTrue="1" operator="equal">
      <formula>A99</formula>
    </cfRule>
  </conditionalFormatting>
  <conditionalFormatting sqref="A167">
    <cfRule type="cellIs" dxfId="64" priority="2" stopIfTrue="1" operator="equal">
      <formula>A166</formula>
    </cfRule>
  </conditionalFormatting>
  <conditionalFormatting sqref="A110:C110">
    <cfRule type="cellIs" dxfId="63" priority="69" stopIfTrue="1" operator="equal">
      <formula>A109</formula>
    </cfRule>
    <cfRule type="cellIs" dxfId="62" priority="70" stopIfTrue="1" operator="equal">
      <formula>0</formula>
    </cfRule>
  </conditionalFormatting>
  <conditionalFormatting sqref="A111:C111">
    <cfRule type="cellIs" dxfId="61" priority="67" stopIfTrue="1" operator="equal">
      <formula>A110</formula>
    </cfRule>
    <cfRule type="cellIs" dxfId="60" priority="68" stopIfTrue="1" operator="equal">
      <formula>0</formula>
    </cfRule>
  </conditionalFormatting>
  <conditionalFormatting sqref="A112:C112">
    <cfRule type="cellIs" dxfId="59" priority="65" stopIfTrue="1" operator="equal">
      <formula>A111</formula>
    </cfRule>
    <cfRule type="cellIs" dxfId="58" priority="66" stopIfTrue="1" operator="equal">
      <formula>0</formula>
    </cfRule>
  </conditionalFormatting>
  <conditionalFormatting sqref="A113:C113">
    <cfRule type="cellIs" dxfId="57" priority="63" stopIfTrue="1" operator="equal">
      <formula>A112</formula>
    </cfRule>
    <cfRule type="cellIs" dxfId="56" priority="64" stopIfTrue="1" operator="equal">
      <formula>0</formula>
    </cfRule>
  </conditionalFormatting>
  <conditionalFormatting sqref="A114:C114">
    <cfRule type="cellIs" dxfId="55" priority="61" stopIfTrue="1" operator="equal">
      <formula>A113</formula>
    </cfRule>
    <cfRule type="cellIs" dxfId="54" priority="62" stopIfTrue="1" operator="equal">
      <formula>0</formula>
    </cfRule>
  </conditionalFormatting>
  <conditionalFormatting sqref="A115:C115">
    <cfRule type="cellIs" dxfId="53" priority="59" stopIfTrue="1" operator="equal">
      <formula>A114</formula>
    </cfRule>
    <cfRule type="cellIs" dxfId="52" priority="60" stopIfTrue="1" operator="equal">
      <formula>0</formula>
    </cfRule>
  </conditionalFormatting>
  <conditionalFormatting sqref="A116:C116">
    <cfRule type="cellIs" dxfId="51" priority="57" stopIfTrue="1" operator="equal">
      <formula>A115</formula>
    </cfRule>
    <cfRule type="cellIs" dxfId="50" priority="58" stopIfTrue="1" operator="equal">
      <formula>0</formula>
    </cfRule>
  </conditionalFormatting>
  <conditionalFormatting sqref="A117:C117">
    <cfRule type="cellIs" dxfId="49" priority="55" stopIfTrue="1" operator="equal">
      <formula>A116</formula>
    </cfRule>
    <cfRule type="cellIs" dxfId="48" priority="56" stopIfTrue="1" operator="equal">
      <formula>0</formula>
    </cfRule>
  </conditionalFormatting>
  <conditionalFormatting sqref="A118:C118">
    <cfRule type="cellIs" dxfId="47" priority="53" stopIfTrue="1" operator="equal">
      <formula>A117</formula>
    </cfRule>
    <cfRule type="cellIs" dxfId="46" priority="54" stopIfTrue="1" operator="equal">
      <formula>0</formula>
    </cfRule>
  </conditionalFormatting>
  <conditionalFormatting sqref="A119:C119">
    <cfRule type="cellIs" dxfId="45" priority="51" stopIfTrue="1" operator="equal">
      <formula>A118</formula>
    </cfRule>
    <cfRule type="cellIs" dxfId="44" priority="52" stopIfTrue="1" operator="equal">
      <formula>0</formula>
    </cfRule>
  </conditionalFormatting>
  <conditionalFormatting sqref="A120:C120">
    <cfRule type="cellIs" dxfId="43" priority="49" stopIfTrue="1" operator="equal">
      <formula>A119</formula>
    </cfRule>
    <cfRule type="cellIs" dxfId="42" priority="50" stopIfTrue="1" operator="equal">
      <formula>0</formula>
    </cfRule>
  </conditionalFormatting>
  <conditionalFormatting sqref="A121:C121">
    <cfRule type="cellIs" dxfId="41" priority="47" stopIfTrue="1" operator="equal">
      <formula>A120</formula>
    </cfRule>
    <cfRule type="cellIs" dxfId="40" priority="48" stopIfTrue="1" operator="equal">
      <formula>0</formula>
    </cfRule>
  </conditionalFormatting>
  <conditionalFormatting sqref="A122:C122">
    <cfRule type="cellIs" dxfId="39" priority="45" stopIfTrue="1" operator="equal">
      <formula>A121</formula>
    </cfRule>
    <cfRule type="cellIs" dxfId="38" priority="46" stopIfTrue="1" operator="equal">
      <formula>0</formula>
    </cfRule>
  </conditionalFormatting>
  <conditionalFormatting sqref="A123:C123">
    <cfRule type="cellIs" dxfId="37" priority="43" stopIfTrue="1" operator="equal">
      <formula>A122</formula>
    </cfRule>
    <cfRule type="cellIs" dxfId="36" priority="44" stopIfTrue="1" operator="equal">
      <formula>0</formula>
    </cfRule>
  </conditionalFormatting>
  <conditionalFormatting sqref="A124:C124">
    <cfRule type="cellIs" dxfId="35" priority="41" stopIfTrue="1" operator="equal">
      <formula>A123</formula>
    </cfRule>
    <cfRule type="cellIs" dxfId="34" priority="42" stopIfTrue="1" operator="equal">
      <formula>0</formula>
    </cfRule>
  </conditionalFormatting>
  <conditionalFormatting sqref="A125:C125">
    <cfRule type="cellIs" dxfId="33" priority="39" stopIfTrue="1" operator="equal">
      <formula>A124</formula>
    </cfRule>
    <cfRule type="cellIs" dxfId="32" priority="40" stopIfTrue="1" operator="equal">
      <formula>0</formula>
    </cfRule>
  </conditionalFormatting>
  <conditionalFormatting sqref="A133:C133">
    <cfRule type="cellIs" dxfId="31" priority="35" stopIfTrue="1" operator="equal">
      <formula>A132</formula>
    </cfRule>
    <cfRule type="cellIs" dxfId="30" priority="36" stopIfTrue="1" operator="equal">
      <formula>0</formula>
    </cfRule>
  </conditionalFormatting>
  <conditionalFormatting sqref="A134:C134">
    <cfRule type="cellIs" dxfId="29" priority="33" stopIfTrue="1" operator="equal">
      <formula>A133</formula>
    </cfRule>
    <cfRule type="cellIs" dxfId="28" priority="34" stopIfTrue="1" operator="equal">
      <formula>0</formula>
    </cfRule>
  </conditionalFormatting>
  <conditionalFormatting sqref="A135:C135">
    <cfRule type="cellIs" dxfId="27" priority="31" stopIfTrue="1" operator="equal">
      <formula>A134</formula>
    </cfRule>
    <cfRule type="cellIs" dxfId="26" priority="32" stopIfTrue="1" operator="equal">
      <formula>0</formula>
    </cfRule>
  </conditionalFormatting>
  <conditionalFormatting sqref="A136:C136">
    <cfRule type="cellIs" dxfId="25" priority="29" stopIfTrue="1" operator="equal">
      <formula>A135</formula>
    </cfRule>
    <cfRule type="cellIs" dxfId="24" priority="30" stopIfTrue="1" operator="equal">
      <formula>0</formula>
    </cfRule>
  </conditionalFormatting>
  <conditionalFormatting sqref="A137:C137">
    <cfRule type="cellIs" dxfId="23" priority="27" stopIfTrue="1" operator="equal">
      <formula>A136</formula>
    </cfRule>
    <cfRule type="cellIs" dxfId="22" priority="28" stopIfTrue="1" operator="equal">
      <formula>0</formula>
    </cfRule>
  </conditionalFormatting>
  <conditionalFormatting sqref="A138:C138">
    <cfRule type="cellIs" dxfId="21" priority="25" stopIfTrue="1" operator="equal">
      <formula>A137</formula>
    </cfRule>
    <cfRule type="cellIs" dxfId="20" priority="26" stopIfTrue="1" operator="equal">
      <formula>0</formula>
    </cfRule>
  </conditionalFormatting>
  <conditionalFormatting sqref="A139:C139">
    <cfRule type="cellIs" dxfId="19" priority="23" stopIfTrue="1" operator="equal">
      <formula>A138</formula>
    </cfRule>
    <cfRule type="cellIs" dxfId="18" priority="24" stopIfTrue="1" operator="equal">
      <formula>0</formula>
    </cfRule>
  </conditionalFormatting>
  <conditionalFormatting sqref="A140:C140">
    <cfRule type="cellIs" dxfId="17" priority="21" stopIfTrue="1" operator="equal">
      <formula>A139</formula>
    </cfRule>
    <cfRule type="cellIs" dxfId="16" priority="22" stopIfTrue="1" operator="equal">
      <formula>0</formula>
    </cfRule>
  </conditionalFormatting>
  <conditionalFormatting sqref="A141:C141">
    <cfRule type="cellIs" dxfId="15" priority="19" stopIfTrue="1" operator="equal">
      <formula>A140</formula>
    </cfRule>
    <cfRule type="cellIs" dxfId="14" priority="20" stopIfTrue="1" operator="equal">
      <formula>0</formula>
    </cfRule>
  </conditionalFormatting>
  <conditionalFormatting sqref="A142:C142">
    <cfRule type="cellIs" dxfId="13" priority="17" stopIfTrue="1" operator="equal">
      <formula>A141</formula>
    </cfRule>
    <cfRule type="cellIs" dxfId="12" priority="18" stopIfTrue="1" operator="equal">
      <formula>0</formula>
    </cfRule>
  </conditionalFormatting>
  <conditionalFormatting sqref="A143:C143">
    <cfRule type="cellIs" dxfId="11" priority="15" stopIfTrue="1" operator="equal">
      <formula>A142</formula>
    </cfRule>
    <cfRule type="cellIs" dxfId="10" priority="16" stopIfTrue="1" operator="equal">
      <formula>0</formula>
    </cfRule>
  </conditionalFormatting>
  <conditionalFormatting sqref="A144:C144">
    <cfRule type="cellIs" dxfId="9" priority="13" stopIfTrue="1" operator="equal">
      <formula>A143</formula>
    </cfRule>
    <cfRule type="cellIs" dxfId="8" priority="14" stopIfTrue="1" operator="equal">
      <formula>0</formula>
    </cfRule>
  </conditionalFormatting>
  <conditionalFormatting sqref="A145:C145">
    <cfRule type="cellIs" dxfId="7" priority="11" stopIfTrue="1" operator="equal">
      <formula>A144</formula>
    </cfRule>
    <cfRule type="cellIs" dxfId="6" priority="12" stopIfTrue="1" operator="equal">
      <formula>0</formula>
    </cfRule>
  </conditionalFormatting>
  <conditionalFormatting sqref="A146:C146">
    <cfRule type="cellIs" dxfId="5" priority="9" stopIfTrue="1" operator="equal">
      <formula>A145</formula>
    </cfRule>
    <cfRule type="cellIs" dxfId="4" priority="10" stopIfTrue="1" operator="equal">
      <formula>0</formula>
    </cfRule>
  </conditionalFormatting>
  <conditionalFormatting sqref="A147:C147">
    <cfRule type="cellIs" dxfId="3" priority="7" stopIfTrue="1" operator="equal">
      <formula>A146</formula>
    </cfRule>
    <cfRule type="cellIs" dxfId="2" priority="8" stopIfTrue="1" operator="equal">
      <formula>0</formula>
    </cfRule>
  </conditionalFormatting>
  <conditionalFormatting sqref="A148:C148">
    <cfRule type="cellIs" dxfId="1" priority="5" stopIfTrue="1" operator="equal">
      <formula>A147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КПК0218220</vt:lpstr>
      <vt:lpstr>'Додаток2 КПК0218220'!Область_печати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2022-12-19T07:19:14Z</cp:lastPrinted>
  <dcterms:created xsi:type="dcterms:W3CDTF">2016-07-02T12:27:50Z</dcterms:created>
  <dcterms:modified xsi:type="dcterms:W3CDTF">2022-12-19T07:19:22Z</dcterms:modified>
</cp:coreProperties>
</file>