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8240" sheetId="6" r:id="rId1"/>
  </sheets>
  <definedNames>
    <definedName name="_xlnm.Print_Area" localSheetId="0">'Додаток2 КПК0218240'!$A$1:$BY$230</definedName>
  </definedNames>
  <calcPr calcId="162913"/>
</workbook>
</file>

<file path=xl/calcChain.xml><?xml version="1.0" encoding="utf-8"?>
<calcChain xmlns="http://schemas.openxmlformats.org/spreadsheetml/2006/main">
  <c r="BH207" i="6" l="1"/>
  <c r="AT207" i="6"/>
  <c r="AJ207" i="6"/>
  <c r="BH206" i="6"/>
  <c r="AT206" i="6"/>
  <c r="AJ206" i="6"/>
  <c r="BH205" i="6"/>
  <c r="AT205" i="6"/>
  <c r="AJ205" i="6"/>
  <c r="BG196" i="6"/>
  <c r="AQ196" i="6"/>
  <c r="AZ173" i="6"/>
  <c r="AK173" i="6"/>
  <c r="AZ172" i="6"/>
  <c r="AK172" i="6"/>
  <c r="BO164" i="6"/>
  <c r="AZ164" i="6"/>
  <c r="AK164" i="6"/>
  <c r="BO163" i="6"/>
  <c r="AZ163" i="6"/>
  <c r="AK163" i="6"/>
  <c r="BD104" i="6"/>
  <c r="AJ104" i="6"/>
  <c r="BD103" i="6"/>
  <c r="AJ103" i="6"/>
  <c r="BU95" i="6"/>
  <c r="BB95" i="6"/>
  <c r="AI95" i="6"/>
  <c r="BU94" i="6"/>
  <c r="BB94" i="6"/>
  <c r="AI94" i="6"/>
  <c r="BG84" i="6"/>
  <c r="AM84" i="6"/>
  <c r="BG76" i="6"/>
  <c r="AM76" i="6"/>
  <c r="BG75" i="6"/>
  <c r="AM75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<sst xmlns="http://schemas.openxmlformats.org/spreadsheetml/2006/main" count="703" uniqueCount="257">
  <si>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</si>
  <si>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</si>
  <si>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</si>
  <si>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</si>
  <si>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</si>
  <si>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</si>
  <si>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</si>
  <si>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</si>
  <si>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</si>
  <si>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</si>
  <si>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</si>
  <si>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</si>
  <si>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</si>
  <si>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</si>
  <si>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</si>
  <si>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</si>
  <si>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</si>
  <si>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</si>
  <si>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</si>
  <si>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</si>
  <si>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</si>
  <si>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</si>
  <si>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</si>
  <si>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</si>
  <si>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</si>
  <si>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</si>
  <si>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</si>
  <si>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</si>
  <si>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</si>
  <si>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</si>
  <si>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</si>
  <si>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</si>
  <si>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</si>
  <si>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</si>
  <si>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</si>
  <si>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</si>
  <si>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</si>
  <si>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</si>
  <si>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</si>
  <si>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</si>
  <si>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</si>
  <si>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</si>
  <si>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</si>
  <si>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</si>
  <si>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</si>
  <si>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</si>
  <si>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</si>
  <si>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</si>
  <si>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</si>
  <si>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</si>
  <si>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</si>
  <si>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</si>
  <si>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</si>
  <si>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</si>
  <si>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</si>
  <si>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</si>
  <si>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</si>
  <si>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</si>
  <si>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</si>
  <si>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</si>
  <si>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</si>
  <si>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</si>
  <si>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</si>
  <si>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</si>
  <si>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</si>
  <si>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</si>
  <si>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</si>
  <si>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</si>
  <si>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</si>
  <si>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</si>
  <si>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</si>
  <si>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</si>
  <si>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</si>
  <si>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</si>
  <si>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</si>
  <si>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</si>
  <si>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</si>
  <si>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</si>
  <si>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</si>
  <si>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</si>
  <si>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</si>
  <si>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</si>
  <si>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</si>
  <si>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</si>
  <si>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</si>
  <si>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</si>
  <si>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</si>
  <si>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</si>
  <si>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</si>
  <si>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</si>
  <si>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</si>
  <si>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</si>
  <si>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</si>
  <si>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</si>
  <si>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</si>
  <si>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</si>
  <si>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</si>
  <si>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</si>
  <si>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</si>
  <si>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</si>
  <si>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</si>
  <si>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</si>
  <si>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</si>
  <si>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</si>
  <si>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</si>
  <si>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</si>
  <si>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</si>
  <si>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</si>
  <si>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</si>
  <si>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</si>
  <si>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</si>
  <si>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</si>
  <si>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</si>
  <si>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</si>
  <si>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</si>
  <si>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</si>
  <si>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</si>
  <si>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</si>
  <si>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</si>
  <si>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</si>
  <si>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</si>
  <si>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</si>
  <si>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</si>
  <si>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</si>
  <si>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</si>
  <si>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</si>
  <si>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</si>
  <si>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</si>
  <si>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</si>
  <si>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</si>
  <si>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</si>
  <si>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</si>
  <si>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</si>
  <si>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</si>
  <si>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</si>
  <si>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</si>
  <si>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</si>
  <si>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</si>
  <si>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</si>
  <si>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</si>
  <si>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</si>
  <si>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</si>
  <si>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</si>
  <si>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</si>
  <si>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</si>
  <si>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</si>
  <si>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</si>
  <si>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</si>
  <si>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</si>
  <si>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</si>
  <si>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</si>
  <si>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</si>
  <si>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</si>
  <si>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</si>
  <si>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</si>
  <si>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</si>
  <si>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</si>
  <si>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</si>
  <si>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</si>
  <si>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</si>
  <si>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</si>
  <si>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</si>
  <si>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</si>
  <si>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</si>
  <si>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</si>
  <si>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</si>
  <si>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</si>
  <si>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</si>
  <si>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</si>
  <si>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</si>
  <si>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</si>
  <si>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</si>
  <si>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</si>
  <si>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</si>
  <si>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</si>
  <si>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</si>
  <si>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</si>
  <si>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</si>
  <si>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</si>
  <si>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</si>
  <si>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затрат</t>
  </si>
  <si>
    <t xml:space="preserve">formula=RC[-16]+RC[-8]                          </t>
  </si>
  <si>
    <t>обсяг видатків на заходи та роботи</t>
  </si>
  <si>
    <t>грн.</t>
  </si>
  <si>
    <t>рішення виконавчого комітету</t>
  </si>
  <si>
    <t>продукту</t>
  </si>
  <si>
    <t>кількість заходів та робіт</t>
  </si>
  <si>
    <t>од.</t>
  </si>
  <si>
    <t>внутрішній облік</t>
  </si>
  <si>
    <t>ефективності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</si>
  <si>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</si>
  <si>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</si>
  <si>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якості</t>
  </si>
  <si>
    <t>рівень виконання завдань</t>
  </si>
  <si>
    <t>відс.</t>
  </si>
  <si>
    <t>розрахунок (обсяг касових видатків /планові призначення*100)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</si>
  <si>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</si>
  <si>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</si>
  <si>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</si>
  <si>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програма заходів та робіт з територіальної оборони Ніжинської міської територіальної громади</t>
  </si>
  <si>
    <t>рішення міської ради</t>
  </si>
  <si>
    <t>Недопущення дебіторської та кредиторської заборгованостей</t>
  </si>
  <si>
    <t>Програма почала своє існування у 2022 році, очікується виконання всіх заходів по територіальній  обороні, матеріально-технічне забезпечення та інші заходи на  період  воєнного стану. В 2023-2025 роках планується  продовжувати  дану тенденцію.</t>
  </si>
  <si>
    <t>У 2022 році очікуютьсяі видатки за спеціальним фондом ( бюджет розвитку) на придбання обладнання та предметів довгострокового користування для виконання заходів ТРО.  В 2023-2025 роках планується продовжувати аналогічну тенденцію.</t>
  </si>
  <si>
    <t>Забезпечення підготовки і ведення територіальної оборони на території Ніжинської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</si>
  <si>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Конституція України, Бюджетний кодекс України, Указ Президента України «Про положення про територіальну оборону України», Закони України _x000D__x000D_
« Про місцеве самоврядування в Україні», «Про основи національного спротиву», «Про територіальну оборону України»,«Про оборону України»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</si>
  <si>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</si>
  <si>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</si>
  <si>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</si>
  <si>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</si>
  <si>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</si>
  <si>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</si>
  <si>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</si>
  <si>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</si>
  <si>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</si>
  <si>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</si>
  <si>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</si>
  <si>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</si>
  <si>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</si>
  <si>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</si>
  <si>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</si>
  <si>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</si>
  <si>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</si>
  <si>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</si>
  <si>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</si>
  <si>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</si>
  <si>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</si>
  <si>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</si>
  <si>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</si>
  <si>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</si>
  <si>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</si>
  <si>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</si>
  <si>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</si>
  <si>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</si>
  <si>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</si>
  <si>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</si>
  <si>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</si>
  <si>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</si>
  <si>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</si>
  <si>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</si>
  <si>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</si>
  <si>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</si>
  <si>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</si>
  <si>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</si>
  <si>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</si>
  <si>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</si>
  <si>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</si>
  <si>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</si>
  <si>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</si>
  <si>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</si>
  <si>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</si>
  <si>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(0)(2)(1)(8)(2)(4)(0)</t>
  </si>
  <si>
    <t>(8)(2)(4)(0)</t>
  </si>
  <si>
    <t>(0)(3)(8)(0)</t>
  </si>
  <si>
    <t>Заходи та роботи з територіальної оборони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</si>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</sst>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207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206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212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255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256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212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254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4" t="s">
        <v>204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4" t="s">
        <v>179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30" customHeight="1" x14ac:dyDescent="0.2">
      <c r="A21" s="124" t="s">
        <v>205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224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214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0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0</v>
      </c>
      <c r="AJ30" s="96"/>
      <c r="AK30" s="96"/>
      <c r="AL30" s="96"/>
      <c r="AM30" s="97"/>
      <c r="AN30" s="95">
        <v>4989244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4989244</v>
      </c>
      <c r="BC30" s="96"/>
      <c r="BD30" s="96"/>
      <c r="BE30" s="96"/>
      <c r="BF30" s="97"/>
      <c r="BG30" s="95">
        <v>8220000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8220000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0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0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2560000</v>
      </c>
      <c r="AT31" s="96"/>
      <c r="AU31" s="96"/>
      <c r="AV31" s="96"/>
      <c r="AW31" s="97"/>
      <c r="AX31" s="95">
        <v>2560000</v>
      </c>
      <c r="AY31" s="96"/>
      <c r="AZ31" s="96"/>
      <c r="BA31" s="97"/>
      <c r="BB31" s="95">
        <f>IF(ISNUMBER(AN31),AN31,0)+IF(ISNUMBER(AS31),AS31,0)</f>
        <v>2560000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1780000</v>
      </c>
      <c r="BM31" s="96"/>
      <c r="BN31" s="96"/>
      <c r="BO31" s="96"/>
      <c r="BP31" s="97"/>
      <c r="BQ31" s="95">
        <v>1780000</v>
      </c>
      <c r="BR31" s="96"/>
      <c r="BS31" s="96"/>
      <c r="BT31" s="97"/>
      <c r="BU31" s="95">
        <f>IF(ISNUMBER(BG31),BG31,0)+IF(ISNUMBER(BL31),BL31,0)</f>
        <v>1780000</v>
      </c>
      <c r="BV31" s="96"/>
      <c r="BW31" s="96"/>
      <c r="BX31" s="96"/>
      <c r="BY31" s="97"/>
    </row>
    <row r="32" spans="1:79" s="98" customFormat="1" ht="38.25" customHeight="1" x14ac:dyDescent="0.2">
      <c r="A32" s="88">
        <v>602400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0</v>
      </c>
      <c r="AA32" s="94"/>
      <c r="AB32" s="94"/>
      <c r="AC32" s="94"/>
      <c r="AD32" s="94"/>
      <c r="AE32" s="95">
        <v>0</v>
      </c>
      <c r="AF32" s="96"/>
      <c r="AG32" s="96"/>
      <c r="AH32" s="97"/>
      <c r="AI32" s="95">
        <f>IF(ISNUMBER(U32),U32,0)+IF(ISNUMBER(Z32),Z32,0)</f>
        <v>0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2560000</v>
      </c>
      <c r="AT32" s="96"/>
      <c r="AU32" s="96"/>
      <c r="AV32" s="96"/>
      <c r="AW32" s="97"/>
      <c r="AX32" s="95">
        <v>2560000</v>
      </c>
      <c r="AY32" s="96"/>
      <c r="AZ32" s="96"/>
      <c r="BA32" s="97"/>
      <c r="BB32" s="95">
        <f>IF(ISNUMBER(AN32),AN32,0)+IF(ISNUMBER(AS32),AS32,0)</f>
        <v>2560000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1780000</v>
      </c>
      <c r="BM32" s="96"/>
      <c r="BN32" s="96"/>
      <c r="BO32" s="96"/>
      <c r="BP32" s="97"/>
      <c r="BQ32" s="95">
        <v>1780000</v>
      </c>
      <c r="BR32" s="96"/>
      <c r="BS32" s="96"/>
      <c r="BT32" s="97"/>
      <c r="BU32" s="95">
        <f>IF(ISNUMBER(BG32),BG32,0)+IF(ISNUMBER(BL32),BL32,0)</f>
        <v>1780000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0</v>
      </c>
      <c r="V33" s="102"/>
      <c r="W33" s="102"/>
      <c r="X33" s="102"/>
      <c r="Y33" s="102"/>
      <c r="Z33" s="102">
        <v>0</v>
      </c>
      <c r="AA33" s="102"/>
      <c r="AB33" s="102"/>
      <c r="AC33" s="102"/>
      <c r="AD33" s="102"/>
      <c r="AE33" s="103">
        <v>0</v>
      </c>
      <c r="AF33" s="104"/>
      <c r="AG33" s="104"/>
      <c r="AH33" s="105"/>
      <c r="AI33" s="103">
        <f>IF(ISNUMBER(U33),U33,0)+IF(ISNUMBER(Z33),Z33,0)</f>
        <v>0</v>
      </c>
      <c r="AJ33" s="104"/>
      <c r="AK33" s="104"/>
      <c r="AL33" s="104"/>
      <c r="AM33" s="105"/>
      <c r="AN33" s="103">
        <v>4989244</v>
      </c>
      <c r="AO33" s="104"/>
      <c r="AP33" s="104"/>
      <c r="AQ33" s="104"/>
      <c r="AR33" s="105"/>
      <c r="AS33" s="103">
        <v>2560000</v>
      </c>
      <c r="AT33" s="104"/>
      <c r="AU33" s="104"/>
      <c r="AV33" s="104"/>
      <c r="AW33" s="105"/>
      <c r="AX33" s="103">
        <v>2560000</v>
      </c>
      <c r="AY33" s="104"/>
      <c r="AZ33" s="104"/>
      <c r="BA33" s="105"/>
      <c r="BB33" s="103">
        <f>IF(ISNUMBER(AN33),AN33,0)+IF(ISNUMBER(AS33),AS33,0)</f>
        <v>7549244</v>
      </c>
      <c r="BC33" s="104"/>
      <c r="BD33" s="104"/>
      <c r="BE33" s="104"/>
      <c r="BF33" s="105"/>
      <c r="BG33" s="103">
        <v>8220000</v>
      </c>
      <c r="BH33" s="104"/>
      <c r="BI33" s="104"/>
      <c r="BJ33" s="104"/>
      <c r="BK33" s="105"/>
      <c r="BL33" s="103">
        <v>1780000</v>
      </c>
      <c r="BM33" s="104"/>
      <c r="BN33" s="104"/>
      <c r="BO33" s="104"/>
      <c r="BP33" s="105"/>
      <c r="BQ33" s="103">
        <v>1780000</v>
      </c>
      <c r="BR33" s="104"/>
      <c r="BS33" s="104"/>
      <c r="BT33" s="105"/>
      <c r="BU33" s="103">
        <f>IF(ISNUMBER(BG33),BG33,0)+IF(ISNUMBER(BL33),BL33,0)</f>
        <v>10000000</v>
      </c>
      <c r="BV33" s="104"/>
      <c r="BW33" s="104"/>
      <c r="BX33" s="104"/>
      <c r="BY33" s="105"/>
    </row>
    <row r="35" spans="1:79" ht="14.25" customHeight="1" x14ac:dyDescent="0.2">
      <c r="A35" s="78" t="s">
        <v>240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214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236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241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10270000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10270000</v>
      </c>
      <c r="AN41" s="96"/>
      <c r="AO41" s="96"/>
      <c r="AP41" s="96"/>
      <c r="AQ41" s="97"/>
      <c r="AR41" s="95">
        <v>10270000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10270000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5000000</v>
      </c>
      <c r="AD42" s="96"/>
      <c r="AE42" s="96"/>
      <c r="AF42" s="96"/>
      <c r="AG42" s="97"/>
      <c r="AH42" s="95">
        <v>5000000</v>
      </c>
      <c r="AI42" s="96"/>
      <c r="AJ42" s="96"/>
      <c r="AK42" s="96"/>
      <c r="AL42" s="97"/>
      <c r="AM42" s="95">
        <f>IF(ISNUMBER(X42),X42,0)+IF(ISNUMBER(AC42),AC42,0)</f>
        <v>5000000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5000000</v>
      </c>
      <c r="AX42" s="96"/>
      <c r="AY42" s="96"/>
      <c r="AZ42" s="96"/>
      <c r="BA42" s="97"/>
      <c r="BB42" s="95">
        <v>5000000</v>
      </c>
      <c r="BC42" s="96"/>
      <c r="BD42" s="96"/>
      <c r="BE42" s="96"/>
      <c r="BF42" s="97"/>
      <c r="BG42" s="94">
        <f>IF(ISNUMBER(AR42),AR42,0)+IF(ISNUMBER(AW42),AW42,0)</f>
        <v>5000000</v>
      </c>
      <c r="BH42" s="94"/>
      <c r="BI42" s="94"/>
      <c r="BJ42" s="94"/>
      <c r="BK42" s="94"/>
    </row>
    <row r="43" spans="1:79" s="98" customFormat="1" ht="25.5" customHeight="1" x14ac:dyDescent="0.2">
      <c r="A43" s="88">
        <v>602400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5000000</v>
      </c>
      <c r="AD43" s="96"/>
      <c r="AE43" s="96"/>
      <c r="AF43" s="96"/>
      <c r="AG43" s="97"/>
      <c r="AH43" s="95">
        <v>5000000</v>
      </c>
      <c r="AI43" s="96"/>
      <c r="AJ43" s="96"/>
      <c r="AK43" s="96"/>
      <c r="AL43" s="97"/>
      <c r="AM43" s="95">
        <f>IF(ISNUMBER(X43),X43,0)+IF(ISNUMBER(AC43),AC43,0)</f>
        <v>5000000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5000000</v>
      </c>
      <c r="AX43" s="96"/>
      <c r="AY43" s="96"/>
      <c r="AZ43" s="96"/>
      <c r="BA43" s="97"/>
      <c r="BB43" s="95">
        <v>5000000</v>
      </c>
      <c r="BC43" s="96"/>
      <c r="BD43" s="96"/>
      <c r="BE43" s="96"/>
      <c r="BF43" s="97"/>
      <c r="BG43" s="94">
        <f>IF(ISNUMBER(AR43),AR43,0)+IF(ISNUMBER(AW43),AW43,0)</f>
        <v>5000000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10270000</v>
      </c>
      <c r="Y44" s="104"/>
      <c r="Z44" s="104"/>
      <c r="AA44" s="104"/>
      <c r="AB44" s="105"/>
      <c r="AC44" s="103">
        <v>5000000</v>
      </c>
      <c r="AD44" s="104"/>
      <c r="AE44" s="104"/>
      <c r="AF44" s="104"/>
      <c r="AG44" s="105"/>
      <c r="AH44" s="103">
        <v>5000000</v>
      </c>
      <c r="AI44" s="104"/>
      <c r="AJ44" s="104"/>
      <c r="AK44" s="104"/>
      <c r="AL44" s="105"/>
      <c r="AM44" s="103">
        <f>IF(ISNUMBER(X44),X44,0)+IF(ISNUMBER(AC44),AC44,0)</f>
        <v>15270000</v>
      </c>
      <c r="AN44" s="104"/>
      <c r="AO44" s="104"/>
      <c r="AP44" s="104"/>
      <c r="AQ44" s="105"/>
      <c r="AR44" s="103">
        <v>10270000</v>
      </c>
      <c r="AS44" s="104"/>
      <c r="AT44" s="104"/>
      <c r="AU44" s="104"/>
      <c r="AV44" s="105"/>
      <c r="AW44" s="103">
        <v>5000000</v>
      </c>
      <c r="AX44" s="104"/>
      <c r="AY44" s="104"/>
      <c r="AZ44" s="104"/>
      <c r="BA44" s="105"/>
      <c r="BB44" s="103">
        <v>5000000</v>
      </c>
      <c r="BC44" s="104"/>
      <c r="BD44" s="104"/>
      <c r="BE44" s="104"/>
      <c r="BF44" s="105"/>
      <c r="BG44" s="102">
        <f>IF(ISNUMBER(AR44),AR44,0)+IF(ISNUMBER(AW44),AW44,0)</f>
        <v>15270000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226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214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215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218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225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12.75" customHeight="1" x14ac:dyDescent="0.2">
      <c r="A54" s="88">
        <v>2210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0</v>
      </c>
      <c r="V54" s="96"/>
      <c r="W54" s="96"/>
      <c r="X54" s="96"/>
      <c r="Y54" s="97"/>
      <c r="Z54" s="95">
        <v>0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0</v>
      </c>
      <c r="AJ54" s="96"/>
      <c r="AK54" s="96"/>
      <c r="AL54" s="96"/>
      <c r="AM54" s="97"/>
      <c r="AN54" s="95">
        <v>3148440</v>
      </c>
      <c r="AO54" s="96"/>
      <c r="AP54" s="96"/>
      <c r="AQ54" s="96"/>
      <c r="AR54" s="97"/>
      <c r="AS54" s="95">
        <v>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3148440</v>
      </c>
      <c r="BC54" s="96"/>
      <c r="BD54" s="96"/>
      <c r="BE54" s="96"/>
      <c r="BF54" s="97"/>
      <c r="BG54" s="95">
        <v>5420000</v>
      </c>
      <c r="BH54" s="96"/>
      <c r="BI54" s="96"/>
      <c r="BJ54" s="96"/>
      <c r="BK54" s="97"/>
      <c r="BL54" s="95">
        <v>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5420000</v>
      </c>
      <c r="BV54" s="96"/>
      <c r="BW54" s="96"/>
      <c r="BX54" s="96"/>
      <c r="BY54" s="97"/>
      <c r="CA54" s="98" t="s">
        <v>26</v>
      </c>
    </row>
    <row r="55" spans="1:79" s="98" customFormat="1" ht="12.75" customHeight="1" x14ac:dyDescent="0.2">
      <c r="A55" s="88">
        <v>2240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0</v>
      </c>
      <c r="V55" s="96"/>
      <c r="W55" s="96"/>
      <c r="X55" s="96"/>
      <c r="Y55" s="97"/>
      <c r="Z55" s="95">
        <v>0</v>
      </c>
      <c r="AA55" s="96"/>
      <c r="AB55" s="96"/>
      <c r="AC55" s="96"/>
      <c r="AD55" s="97"/>
      <c r="AE55" s="95">
        <v>0</v>
      </c>
      <c r="AF55" s="96"/>
      <c r="AG55" s="96"/>
      <c r="AH55" s="97"/>
      <c r="AI55" s="95">
        <f>IF(ISNUMBER(U55),U55,0)+IF(ISNUMBER(Z55),Z55,0)</f>
        <v>0</v>
      </c>
      <c r="AJ55" s="96"/>
      <c r="AK55" s="96"/>
      <c r="AL55" s="96"/>
      <c r="AM55" s="97"/>
      <c r="AN55" s="95">
        <v>1840804</v>
      </c>
      <c r="AO55" s="96"/>
      <c r="AP55" s="96"/>
      <c r="AQ55" s="96"/>
      <c r="AR55" s="97"/>
      <c r="AS55" s="95">
        <v>0</v>
      </c>
      <c r="AT55" s="96"/>
      <c r="AU55" s="96"/>
      <c r="AV55" s="96"/>
      <c r="AW55" s="97"/>
      <c r="AX55" s="95">
        <v>0</v>
      </c>
      <c r="AY55" s="96"/>
      <c r="AZ55" s="96"/>
      <c r="BA55" s="97"/>
      <c r="BB55" s="95">
        <f>IF(ISNUMBER(AN55),AN55,0)+IF(ISNUMBER(AS55),AS55,0)</f>
        <v>1840804</v>
      </c>
      <c r="BC55" s="96"/>
      <c r="BD55" s="96"/>
      <c r="BE55" s="96"/>
      <c r="BF55" s="97"/>
      <c r="BG55" s="95">
        <v>2800000</v>
      </c>
      <c r="BH55" s="96"/>
      <c r="BI55" s="96"/>
      <c r="BJ55" s="96"/>
      <c r="BK55" s="97"/>
      <c r="BL55" s="95">
        <v>0</v>
      </c>
      <c r="BM55" s="96"/>
      <c r="BN55" s="96"/>
      <c r="BO55" s="96"/>
      <c r="BP55" s="97"/>
      <c r="BQ55" s="95">
        <v>0</v>
      </c>
      <c r="BR55" s="96"/>
      <c r="BS55" s="96"/>
      <c r="BT55" s="97"/>
      <c r="BU55" s="95">
        <f>IF(ISNUMBER(BG55),BG55,0)+IF(ISNUMBER(BL55),BL55,0)</f>
        <v>2800000</v>
      </c>
      <c r="BV55" s="96"/>
      <c r="BW55" s="96"/>
      <c r="BX55" s="96"/>
      <c r="BY55" s="97"/>
    </row>
    <row r="56" spans="1:79" s="98" customFormat="1" ht="25.5" customHeight="1" x14ac:dyDescent="0.2">
      <c r="A56" s="88">
        <v>3110</v>
      </c>
      <c r="B56" s="89"/>
      <c r="C56" s="89"/>
      <c r="D56" s="90"/>
      <c r="E56" s="91" t="s">
        <v>178</v>
      </c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3"/>
      <c r="U56" s="95">
        <v>0</v>
      </c>
      <c r="V56" s="96"/>
      <c r="W56" s="96"/>
      <c r="X56" s="96"/>
      <c r="Y56" s="97"/>
      <c r="Z56" s="95">
        <v>0</v>
      </c>
      <c r="AA56" s="96"/>
      <c r="AB56" s="96"/>
      <c r="AC56" s="96"/>
      <c r="AD56" s="97"/>
      <c r="AE56" s="95">
        <v>0</v>
      </c>
      <c r="AF56" s="96"/>
      <c r="AG56" s="96"/>
      <c r="AH56" s="97"/>
      <c r="AI56" s="95">
        <f>IF(ISNUMBER(U56),U56,0)+IF(ISNUMBER(Z56),Z56,0)</f>
        <v>0</v>
      </c>
      <c r="AJ56" s="96"/>
      <c r="AK56" s="96"/>
      <c r="AL56" s="96"/>
      <c r="AM56" s="97"/>
      <c r="AN56" s="95">
        <v>0</v>
      </c>
      <c r="AO56" s="96"/>
      <c r="AP56" s="96"/>
      <c r="AQ56" s="96"/>
      <c r="AR56" s="97"/>
      <c r="AS56" s="95">
        <v>2560000</v>
      </c>
      <c r="AT56" s="96"/>
      <c r="AU56" s="96"/>
      <c r="AV56" s="96"/>
      <c r="AW56" s="97"/>
      <c r="AX56" s="95">
        <v>2560000</v>
      </c>
      <c r="AY56" s="96"/>
      <c r="AZ56" s="96"/>
      <c r="BA56" s="97"/>
      <c r="BB56" s="95">
        <f>IF(ISNUMBER(AN56),AN56,0)+IF(ISNUMBER(AS56),AS56,0)</f>
        <v>2560000</v>
      </c>
      <c r="BC56" s="96"/>
      <c r="BD56" s="96"/>
      <c r="BE56" s="96"/>
      <c r="BF56" s="97"/>
      <c r="BG56" s="95">
        <v>0</v>
      </c>
      <c r="BH56" s="96"/>
      <c r="BI56" s="96"/>
      <c r="BJ56" s="96"/>
      <c r="BK56" s="97"/>
      <c r="BL56" s="95">
        <v>1780000</v>
      </c>
      <c r="BM56" s="96"/>
      <c r="BN56" s="96"/>
      <c r="BO56" s="96"/>
      <c r="BP56" s="97"/>
      <c r="BQ56" s="95">
        <v>1780000</v>
      </c>
      <c r="BR56" s="96"/>
      <c r="BS56" s="96"/>
      <c r="BT56" s="97"/>
      <c r="BU56" s="95">
        <f>IF(ISNUMBER(BG56),BG56,0)+IF(ISNUMBER(BL56),BL56,0)</f>
        <v>1780000</v>
      </c>
      <c r="BV56" s="96"/>
      <c r="BW56" s="96"/>
      <c r="BX56" s="96"/>
      <c r="BY56" s="97"/>
    </row>
    <row r="57" spans="1:79" s="6" customFormat="1" ht="12.75" customHeight="1" x14ac:dyDescent="0.2">
      <c r="A57" s="85"/>
      <c r="B57" s="86"/>
      <c r="C57" s="86"/>
      <c r="D57" s="87"/>
      <c r="E57" s="99" t="s">
        <v>147</v>
      </c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1"/>
      <c r="U57" s="103">
        <v>0</v>
      </c>
      <c r="V57" s="104"/>
      <c r="W57" s="104"/>
      <c r="X57" s="104"/>
      <c r="Y57" s="105"/>
      <c r="Z57" s="103">
        <v>0</v>
      </c>
      <c r="AA57" s="104"/>
      <c r="AB57" s="104"/>
      <c r="AC57" s="104"/>
      <c r="AD57" s="105"/>
      <c r="AE57" s="103">
        <v>0</v>
      </c>
      <c r="AF57" s="104"/>
      <c r="AG57" s="104"/>
      <c r="AH57" s="105"/>
      <c r="AI57" s="103">
        <f>IF(ISNUMBER(U57),U57,0)+IF(ISNUMBER(Z57),Z57,0)</f>
        <v>0</v>
      </c>
      <c r="AJ57" s="104"/>
      <c r="AK57" s="104"/>
      <c r="AL57" s="104"/>
      <c r="AM57" s="105"/>
      <c r="AN57" s="103">
        <v>4989244</v>
      </c>
      <c r="AO57" s="104"/>
      <c r="AP57" s="104"/>
      <c r="AQ57" s="104"/>
      <c r="AR57" s="105"/>
      <c r="AS57" s="103">
        <v>2560000</v>
      </c>
      <c r="AT57" s="104"/>
      <c r="AU57" s="104"/>
      <c r="AV57" s="104"/>
      <c r="AW57" s="105"/>
      <c r="AX57" s="103">
        <v>2560000</v>
      </c>
      <c r="AY57" s="104"/>
      <c r="AZ57" s="104"/>
      <c r="BA57" s="105"/>
      <c r="BB57" s="103">
        <f>IF(ISNUMBER(AN57),AN57,0)+IF(ISNUMBER(AS57),AS57,0)</f>
        <v>7549244</v>
      </c>
      <c r="BC57" s="104"/>
      <c r="BD57" s="104"/>
      <c r="BE57" s="104"/>
      <c r="BF57" s="105"/>
      <c r="BG57" s="103">
        <v>8220000</v>
      </c>
      <c r="BH57" s="104"/>
      <c r="BI57" s="104"/>
      <c r="BJ57" s="104"/>
      <c r="BK57" s="105"/>
      <c r="BL57" s="103">
        <v>1780000</v>
      </c>
      <c r="BM57" s="104"/>
      <c r="BN57" s="104"/>
      <c r="BO57" s="104"/>
      <c r="BP57" s="105"/>
      <c r="BQ57" s="103">
        <v>1780000</v>
      </c>
      <c r="BR57" s="104"/>
      <c r="BS57" s="104"/>
      <c r="BT57" s="105"/>
      <c r="BU57" s="103">
        <f>IF(ISNUMBER(BG57),BG57,0)+IF(ISNUMBER(BL57),BL57,0)</f>
        <v>10000000</v>
      </c>
      <c r="BV57" s="104"/>
      <c r="BW57" s="104"/>
      <c r="BX57" s="104"/>
      <c r="BY57" s="105"/>
    </row>
    <row r="59" spans="1:79" ht="14.25" customHeight="1" x14ac:dyDescent="0.2">
      <c r="A59" s="29" t="s">
        <v>227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</row>
    <row r="60" spans="1:79" ht="15" customHeight="1" x14ac:dyDescent="0.2">
      <c r="A60" s="44" t="s">
        <v>214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</row>
    <row r="61" spans="1:79" ht="23.1" customHeight="1" x14ac:dyDescent="0.2">
      <c r="A61" s="61" t="s">
        <v>119</v>
      </c>
      <c r="B61" s="62"/>
      <c r="C61" s="62"/>
      <c r="D61" s="62"/>
      <c r="E61" s="63"/>
      <c r="F61" s="27" t="s">
        <v>19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215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8"/>
      <c r="AN61" s="36" t="s">
        <v>218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8"/>
      <c r="BG61" s="36" t="s">
        <v>225</v>
      </c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8"/>
    </row>
    <row r="62" spans="1:79" ht="51.75" customHeight="1" x14ac:dyDescent="0.2">
      <c r="A62" s="64"/>
      <c r="B62" s="65"/>
      <c r="C62" s="65"/>
      <c r="D62" s="65"/>
      <c r="E62" s="66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36" t="s">
        <v>4</v>
      </c>
      <c r="V62" s="37"/>
      <c r="W62" s="37"/>
      <c r="X62" s="37"/>
      <c r="Y62" s="38"/>
      <c r="Z62" s="36" t="s">
        <v>3</v>
      </c>
      <c r="AA62" s="37"/>
      <c r="AB62" s="37"/>
      <c r="AC62" s="37"/>
      <c r="AD62" s="38"/>
      <c r="AE62" s="51" t="s">
        <v>116</v>
      </c>
      <c r="AF62" s="52"/>
      <c r="AG62" s="52"/>
      <c r="AH62" s="53"/>
      <c r="AI62" s="36" t="s">
        <v>5</v>
      </c>
      <c r="AJ62" s="37"/>
      <c r="AK62" s="37"/>
      <c r="AL62" s="37"/>
      <c r="AM62" s="38"/>
      <c r="AN62" s="36" t="s">
        <v>4</v>
      </c>
      <c r="AO62" s="37"/>
      <c r="AP62" s="37"/>
      <c r="AQ62" s="37"/>
      <c r="AR62" s="38"/>
      <c r="AS62" s="36" t="s">
        <v>3</v>
      </c>
      <c r="AT62" s="37"/>
      <c r="AU62" s="37"/>
      <c r="AV62" s="37"/>
      <c r="AW62" s="38"/>
      <c r="AX62" s="51" t="s">
        <v>116</v>
      </c>
      <c r="AY62" s="52"/>
      <c r="AZ62" s="52"/>
      <c r="BA62" s="53"/>
      <c r="BB62" s="36" t="s">
        <v>96</v>
      </c>
      <c r="BC62" s="37"/>
      <c r="BD62" s="37"/>
      <c r="BE62" s="37"/>
      <c r="BF62" s="38"/>
      <c r="BG62" s="36" t="s">
        <v>4</v>
      </c>
      <c r="BH62" s="37"/>
      <c r="BI62" s="37"/>
      <c r="BJ62" s="37"/>
      <c r="BK62" s="38"/>
      <c r="BL62" s="36" t="s">
        <v>3</v>
      </c>
      <c r="BM62" s="37"/>
      <c r="BN62" s="37"/>
      <c r="BO62" s="37"/>
      <c r="BP62" s="38"/>
      <c r="BQ62" s="51" t="s">
        <v>116</v>
      </c>
      <c r="BR62" s="52"/>
      <c r="BS62" s="52"/>
      <c r="BT62" s="53"/>
      <c r="BU62" s="27" t="s">
        <v>97</v>
      </c>
      <c r="BV62" s="27"/>
      <c r="BW62" s="27"/>
      <c r="BX62" s="27"/>
      <c r="BY62" s="27"/>
    </row>
    <row r="63" spans="1:79" ht="15" customHeight="1" x14ac:dyDescent="0.2">
      <c r="A63" s="36">
        <v>1</v>
      </c>
      <c r="B63" s="37"/>
      <c r="C63" s="37"/>
      <c r="D63" s="37"/>
      <c r="E63" s="38"/>
      <c r="F63" s="36">
        <v>2</v>
      </c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8"/>
      <c r="U63" s="36">
        <v>3</v>
      </c>
      <c r="V63" s="37"/>
      <c r="W63" s="37"/>
      <c r="X63" s="37"/>
      <c r="Y63" s="38"/>
      <c r="Z63" s="36">
        <v>4</v>
      </c>
      <c r="AA63" s="37"/>
      <c r="AB63" s="37"/>
      <c r="AC63" s="37"/>
      <c r="AD63" s="38"/>
      <c r="AE63" s="36">
        <v>5</v>
      </c>
      <c r="AF63" s="37"/>
      <c r="AG63" s="37"/>
      <c r="AH63" s="38"/>
      <c r="AI63" s="36">
        <v>6</v>
      </c>
      <c r="AJ63" s="37"/>
      <c r="AK63" s="37"/>
      <c r="AL63" s="37"/>
      <c r="AM63" s="38"/>
      <c r="AN63" s="36">
        <v>7</v>
      </c>
      <c r="AO63" s="37"/>
      <c r="AP63" s="37"/>
      <c r="AQ63" s="37"/>
      <c r="AR63" s="38"/>
      <c r="AS63" s="36">
        <v>8</v>
      </c>
      <c r="AT63" s="37"/>
      <c r="AU63" s="37"/>
      <c r="AV63" s="37"/>
      <c r="AW63" s="38"/>
      <c r="AX63" s="36">
        <v>9</v>
      </c>
      <c r="AY63" s="37"/>
      <c r="AZ63" s="37"/>
      <c r="BA63" s="38"/>
      <c r="BB63" s="36">
        <v>10</v>
      </c>
      <c r="BC63" s="37"/>
      <c r="BD63" s="37"/>
      <c r="BE63" s="37"/>
      <c r="BF63" s="38"/>
      <c r="BG63" s="36">
        <v>11</v>
      </c>
      <c r="BH63" s="37"/>
      <c r="BI63" s="37"/>
      <c r="BJ63" s="37"/>
      <c r="BK63" s="38"/>
      <c r="BL63" s="36">
        <v>12</v>
      </c>
      <c r="BM63" s="37"/>
      <c r="BN63" s="37"/>
      <c r="BO63" s="37"/>
      <c r="BP63" s="38"/>
      <c r="BQ63" s="36">
        <v>13</v>
      </c>
      <c r="BR63" s="37"/>
      <c r="BS63" s="37"/>
      <c r="BT63" s="38"/>
      <c r="BU63" s="27">
        <v>14</v>
      </c>
      <c r="BV63" s="27"/>
      <c r="BW63" s="27"/>
      <c r="BX63" s="27"/>
      <c r="BY63" s="27"/>
    </row>
    <row r="64" spans="1:79" s="1" customFormat="1" ht="13.5" hidden="1" customHeight="1" x14ac:dyDescent="0.2">
      <c r="A64" s="39" t="s">
        <v>64</v>
      </c>
      <c r="B64" s="40"/>
      <c r="C64" s="40"/>
      <c r="D64" s="40"/>
      <c r="E64" s="41"/>
      <c r="F64" s="39" t="s">
        <v>57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1"/>
      <c r="U64" s="39" t="s">
        <v>65</v>
      </c>
      <c r="V64" s="40"/>
      <c r="W64" s="40"/>
      <c r="X64" s="40"/>
      <c r="Y64" s="41"/>
      <c r="Z64" s="39" t="s">
        <v>66</v>
      </c>
      <c r="AA64" s="40"/>
      <c r="AB64" s="40"/>
      <c r="AC64" s="40"/>
      <c r="AD64" s="41"/>
      <c r="AE64" s="39" t="s">
        <v>91</v>
      </c>
      <c r="AF64" s="40"/>
      <c r="AG64" s="40"/>
      <c r="AH64" s="41"/>
      <c r="AI64" s="47" t="s">
        <v>170</v>
      </c>
      <c r="AJ64" s="48"/>
      <c r="AK64" s="48"/>
      <c r="AL64" s="48"/>
      <c r="AM64" s="49"/>
      <c r="AN64" s="39" t="s">
        <v>67</v>
      </c>
      <c r="AO64" s="40"/>
      <c r="AP64" s="40"/>
      <c r="AQ64" s="40"/>
      <c r="AR64" s="41"/>
      <c r="AS64" s="39" t="s">
        <v>68</v>
      </c>
      <c r="AT64" s="40"/>
      <c r="AU64" s="40"/>
      <c r="AV64" s="40"/>
      <c r="AW64" s="41"/>
      <c r="AX64" s="39" t="s">
        <v>92</v>
      </c>
      <c r="AY64" s="40"/>
      <c r="AZ64" s="40"/>
      <c r="BA64" s="41"/>
      <c r="BB64" s="47" t="s">
        <v>170</v>
      </c>
      <c r="BC64" s="48"/>
      <c r="BD64" s="48"/>
      <c r="BE64" s="48"/>
      <c r="BF64" s="49"/>
      <c r="BG64" s="39" t="s">
        <v>58</v>
      </c>
      <c r="BH64" s="40"/>
      <c r="BI64" s="40"/>
      <c r="BJ64" s="40"/>
      <c r="BK64" s="41"/>
      <c r="BL64" s="39" t="s">
        <v>59</v>
      </c>
      <c r="BM64" s="40"/>
      <c r="BN64" s="40"/>
      <c r="BO64" s="40"/>
      <c r="BP64" s="41"/>
      <c r="BQ64" s="39" t="s">
        <v>93</v>
      </c>
      <c r="BR64" s="40"/>
      <c r="BS64" s="40"/>
      <c r="BT64" s="41"/>
      <c r="BU64" s="50" t="s">
        <v>170</v>
      </c>
      <c r="BV64" s="50"/>
      <c r="BW64" s="50"/>
      <c r="BX64" s="50"/>
      <c r="BY64" s="50"/>
      <c r="CA64" t="s">
        <v>27</v>
      </c>
    </row>
    <row r="65" spans="1:79" s="6" customFormat="1" ht="12.75" customHeight="1" x14ac:dyDescent="0.2">
      <c r="A65" s="85"/>
      <c r="B65" s="86"/>
      <c r="C65" s="86"/>
      <c r="D65" s="86"/>
      <c r="E65" s="87"/>
      <c r="F65" s="85" t="s">
        <v>147</v>
      </c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7"/>
      <c r="U65" s="103"/>
      <c r="V65" s="104"/>
      <c r="W65" s="104"/>
      <c r="X65" s="104"/>
      <c r="Y65" s="105"/>
      <c r="Z65" s="103"/>
      <c r="AA65" s="104"/>
      <c r="AB65" s="104"/>
      <c r="AC65" s="104"/>
      <c r="AD65" s="105"/>
      <c r="AE65" s="103"/>
      <c r="AF65" s="104"/>
      <c r="AG65" s="104"/>
      <c r="AH65" s="105"/>
      <c r="AI65" s="103">
        <f>IF(ISNUMBER(U65),U65,0)+IF(ISNUMBER(Z65),Z65,0)</f>
        <v>0</v>
      </c>
      <c r="AJ65" s="104"/>
      <c r="AK65" s="104"/>
      <c r="AL65" s="104"/>
      <c r="AM65" s="105"/>
      <c r="AN65" s="103"/>
      <c r="AO65" s="104"/>
      <c r="AP65" s="104"/>
      <c r="AQ65" s="104"/>
      <c r="AR65" s="105"/>
      <c r="AS65" s="103"/>
      <c r="AT65" s="104"/>
      <c r="AU65" s="104"/>
      <c r="AV65" s="104"/>
      <c r="AW65" s="105"/>
      <c r="AX65" s="103"/>
      <c r="AY65" s="104"/>
      <c r="AZ65" s="104"/>
      <c r="BA65" s="105"/>
      <c r="BB65" s="103">
        <f>IF(ISNUMBER(AN65),AN65,0)+IF(ISNUMBER(AS65),AS65,0)</f>
        <v>0</v>
      </c>
      <c r="BC65" s="104"/>
      <c r="BD65" s="104"/>
      <c r="BE65" s="104"/>
      <c r="BF65" s="105"/>
      <c r="BG65" s="103"/>
      <c r="BH65" s="104"/>
      <c r="BI65" s="104"/>
      <c r="BJ65" s="104"/>
      <c r="BK65" s="105"/>
      <c r="BL65" s="103"/>
      <c r="BM65" s="104"/>
      <c r="BN65" s="104"/>
      <c r="BO65" s="104"/>
      <c r="BP65" s="105"/>
      <c r="BQ65" s="103"/>
      <c r="BR65" s="104"/>
      <c r="BS65" s="104"/>
      <c r="BT65" s="105"/>
      <c r="BU65" s="103">
        <f>IF(ISNUMBER(BG65),BG65,0)+IF(ISNUMBER(BL65),BL65,0)</f>
        <v>0</v>
      </c>
      <c r="BV65" s="104"/>
      <c r="BW65" s="104"/>
      <c r="BX65" s="104"/>
      <c r="BY65" s="105"/>
      <c r="CA65" s="6" t="s">
        <v>28</v>
      </c>
    </row>
    <row r="67" spans="1:79" ht="14.25" customHeight="1" x14ac:dyDescent="0.2">
      <c r="A67" s="29" t="s">
        <v>242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 x14ac:dyDescent="0.2">
      <c r="A68" s="44" t="s">
        <v>214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</row>
    <row r="69" spans="1:79" ht="23.1" customHeight="1" x14ac:dyDescent="0.2">
      <c r="A69" s="61" t="s">
        <v>118</v>
      </c>
      <c r="B69" s="62"/>
      <c r="C69" s="62"/>
      <c r="D69" s="63"/>
      <c r="E69" s="54" t="s">
        <v>19</v>
      </c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6"/>
      <c r="X69" s="36" t="s">
        <v>236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27" t="s">
        <v>241</v>
      </c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</row>
    <row r="70" spans="1:79" ht="48.75" customHeight="1" x14ac:dyDescent="0.2">
      <c r="A70" s="64"/>
      <c r="B70" s="65"/>
      <c r="C70" s="65"/>
      <c r="D70" s="66"/>
      <c r="E70" s="57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9"/>
      <c r="X70" s="54" t="s">
        <v>4</v>
      </c>
      <c r="Y70" s="55"/>
      <c r="Z70" s="55"/>
      <c r="AA70" s="55"/>
      <c r="AB70" s="56"/>
      <c r="AC70" s="54" t="s">
        <v>3</v>
      </c>
      <c r="AD70" s="55"/>
      <c r="AE70" s="55"/>
      <c r="AF70" s="55"/>
      <c r="AG70" s="56"/>
      <c r="AH70" s="51" t="s">
        <v>116</v>
      </c>
      <c r="AI70" s="52"/>
      <c r="AJ70" s="52"/>
      <c r="AK70" s="52"/>
      <c r="AL70" s="53"/>
      <c r="AM70" s="36" t="s">
        <v>5</v>
      </c>
      <c r="AN70" s="37"/>
      <c r="AO70" s="37"/>
      <c r="AP70" s="37"/>
      <c r="AQ70" s="38"/>
      <c r="AR70" s="36" t="s">
        <v>4</v>
      </c>
      <c r="AS70" s="37"/>
      <c r="AT70" s="37"/>
      <c r="AU70" s="37"/>
      <c r="AV70" s="38"/>
      <c r="AW70" s="36" t="s">
        <v>3</v>
      </c>
      <c r="AX70" s="37"/>
      <c r="AY70" s="37"/>
      <c r="AZ70" s="37"/>
      <c r="BA70" s="38"/>
      <c r="BB70" s="51" t="s">
        <v>116</v>
      </c>
      <c r="BC70" s="52"/>
      <c r="BD70" s="52"/>
      <c r="BE70" s="52"/>
      <c r="BF70" s="53"/>
      <c r="BG70" s="36" t="s">
        <v>96</v>
      </c>
      <c r="BH70" s="37"/>
      <c r="BI70" s="37"/>
      <c r="BJ70" s="37"/>
      <c r="BK70" s="38"/>
    </row>
    <row r="71" spans="1:79" ht="12.75" customHeight="1" x14ac:dyDescent="0.2">
      <c r="A71" s="36">
        <v>1</v>
      </c>
      <c r="B71" s="37"/>
      <c r="C71" s="37"/>
      <c r="D71" s="38"/>
      <c r="E71" s="36">
        <v>2</v>
      </c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8"/>
      <c r="X71" s="36">
        <v>3</v>
      </c>
      <c r="Y71" s="37"/>
      <c r="Z71" s="37"/>
      <c r="AA71" s="37"/>
      <c r="AB71" s="38"/>
      <c r="AC71" s="36">
        <v>4</v>
      </c>
      <c r="AD71" s="37"/>
      <c r="AE71" s="37"/>
      <c r="AF71" s="37"/>
      <c r="AG71" s="38"/>
      <c r="AH71" s="36">
        <v>5</v>
      </c>
      <c r="AI71" s="37"/>
      <c r="AJ71" s="37"/>
      <c r="AK71" s="37"/>
      <c r="AL71" s="38"/>
      <c r="AM71" s="36">
        <v>6</v>
      </c>
      <c r="AN71" s="37"/>
      <c r="AO71" s="37"/>
      <c r="AP71" s="37"/>
      <c r="AQ71" s="38"/>
      <c r="AR71" s="36">
        <v>7</v>
      </c>
      <c r="AS71" s="37"/>
      <c r="AT71" s="37"/>
      <c r="AU71" s="37"/>
      <c r="AV71" s="38"/>
      <c r="AW71" s="36">
        <v>8</v>
      </c>
      <c r="AX71" s="37"/>
      <c r="AY71" s="37"/>
      <c r="AZ71" s="37"/>
      <c r="BA71" s="38"/>
      <c r="BB71" s="36">
        <v>9</v>
      </c>
      <c r="BC71" s="37"/>
      <c r="BD71" s="37"/>
      <c r="BE71" s="37"/>
      <c r="BF71" s="38"/>
      <c r="BG71" s="36">
        <v>10</v>
      </c>
      <c r="BH71" s="37"/>
      <c r="BI71" s="37"/>
      <c r="BJ71" s="37"/>
      <c r="BK71" s="38"/>
    </row>
    <row r="72" spans="1:79" s="1" customFormat="1" ht="12.75" hidden="1" customHeight="1" x14ac:dyDescent="0.2">
      <c r="A72" s="39" t="s">
        <v>64</v>
      </c>
      <c r="B72" s="40"/>
      <c r="C72" s="40"/>
      <c r="D72" s="41"/>
      <c r="E72" s="39" t="s">
        <v>57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1"/>
      <c r="X72" s="67" t="s">
        <v>60</v>
      </c>
      <c r="Y72" s="68"/>
      <c r="Z72" s="68"/>
      <c r="AA72" s="68"/>
      <c r="AB72" s="69"/>
      <c r="AC72" s="67" t="s">
        <v>61</v>
      </c>
      <c r="AD72" s="68"/>
      <c r="AE72" s="68"/>
      <c r="AF72" s="68"/>
      <c r="AG72" s="69"/>
      <c r="AH72" s="39" t="s">
        <v>94</v>
      </c>
      <c r="AI72" s="40"/>
      <c r="AJ72" s="40"/>
      <c r="AK72" s="40"/>
      <c r="AL72" s="41"/>
      <c r="AM72" s="47" t="s">
        <v>171</v>
      </c>
      <c r="AN72" s="48"/>
      <c r="AO72" s="48"/>
      <c r="AP72" s="48"/>
      <c r="AQ72" s="49"/>
      <c r="AR72" s="39" t="s">
        <v>62</v>
      </c>
      <c r="AS72" s="40"/>
      <c r="AT72" s="40"/>
      <c r="AU72" s="40"/>
      <c r="AV72" s="41"/>
      <c r="AW72" s="39" t="s">
        <v>63</v>
      </c>
      <c r="AX72" s="40"/>
      <c r="AY72" s="40"/>
      <c r="AZ72" s="40"/>
      <c r="BA72" s="41"/>
      <c r="BB72" s="39" t="s">
        <v>95</v>
      </c>
      <c r="BC72" s="40"/>
      <c r="BD72" s="40"/>
      <c r="BE72" s="40"/>
      <c r="BF72" s="41"/>
      <c r="BG72" s="47" t="s">
        <v>171</v>
      </c>
      <c r="BH72" s="48"/>
      <c r="BI72" s="48"/>
      <c r="BJ72" s="48"/>
      <c r="BK72" s="49"/>
      <c r="CA72" t="s">
        <v>29</v>
      </c>
    </row>
    <row r="73" spans="1:79" s="98" customFormat="1" ht="12.75" customHeight="1" x14ac:dyDescent="0.2">
      <c r="A73" s="88">
        <v>2210</v>
      </c>
      <c r="B73" s="89"/>
      <c r="C73" s="89"/>
      <c r="D73" s="90"/>
      <c r="E73" s="91" t="s">
        <v>176</v>
      </c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3"/>
      <c r="X73" s="95">
        <v>6570000</v>
      </c>
      <c r="Y73" s="96"/>
      <c r="Z73" s="96"/>
      <c r="AA73" s="96"/>
      <c r="AB73" s="97"/>
      <c r="AC73" s="95">
        <v>0</v>
      </c>
      <c r="AD73" s="96"/>
      <c r="AE73" s="96"/>
      <c r="AF73" s="96"/>
      <c r="AG73" s="97"/>
      <c r="AH73" s="95">
        <v>0</v>
      </c>
      <c r="AI73" s="96"/>
      <c r="AJ73" s="96"/>
      <c r="AK73" s="96"/>
      <c r="AL73" s="97"/>
      <c r="AM73" s="95">
        <f>IF(ISNUMBER(X73),X73,0)+IF(ISNUMBER(AC73),AC73,0)</f>
        <v>6570000</v>
      </c>
      <c r="AN73" s="96"/>
      <c r="AO73" s="96"/>
      <c r="AP73" s="96"/>
      <c r="AQ73" s="97"/>
      <c r="AR73" s="95">
        <v>6570000</v>
      </c>
      <c r="AS73" s="96"/>
      <c r="AT73" s="96"/>
      <c r="AU73" s="96"/>
      <c r="AV73" s="97"/>
      <c r="AW73" s="95">
        <v>0</v>
      </c>
      <c r="AX73" s="96"/>
      <c r="AY73" s="96"/>
      <c r="AZ73" s="96"/>
      <c r="BA73" s="97"/>
      <c r="BB73" s="95">
        <v>0</v>
      </c>
      <c r="BC73" s="96"/>
      <c r="BD73" s="96"/>
      <c r="BE73" s="96"/>
      <c r="BF73" s="97"/>
      <c r="BG73" s="94">
        <f>IF(ISNUMBER(AR73),AR73,0)+IF(ISNUMBER(AW73),AW73,0)</f>
        <v>6570000</v>
      </c>
      <c r="BH73" s="94"/>
      <c r="BI73" s="94"/>
      <c r="BJ73" s="94"/>
      <c r="BK73" s="94"/>
      <c r="CA73" s="98" t="s">
        <v>30</v>
      </c>
    </row>
    <row r="74" spans="1:79" s="98" customFormat="1" ht="12.75" customHeight="1" x14ac:dyDescent="0.2">
      <c r="A74" s="88">
        <v>2240</v>
      </c>
      <c r="B74" s="89"/>
      <c r="C74" s="89"/>
      <c r="D74" s="90"/>
      <c r="E74" s="91" t="s">
        <v>177</v>
      </c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3"/>
      <c r="X74" s="95">
        <v>3700000</v>
      </c>
      <c r="Y74" s="96"/>
      <c r="Z74" s="96"/>
      <c r="AA74" s="96"/>
      <c r="AB74" s="97"/>
      <c r="AC74" s="95">
        <v>0</v>
      </c>
      <c r="AD74" s="96"/>
      <c r="AE74" s="96"/>
      <c r="AF74" s="96"/>
      <c r="AG74" s="97"/>
      <c r="AH74" s="95">
        <v>0</v>
      </c>
      <c r="AI74" s="96"/>
      <c r="AJ74" s="96"/>
      <c r="AK74" s="96"/>
      <c r="AL74" s="97"/>
      <c r="AM74" s="95">
        <f>IF(ISNUMBER(X74),X74,0)+IF(ISNUMBER(AC74),AC74,0)</f>
        <v>3700000</v>
      </c>
      <c r="AN74" s="96"/>
      <c r="AO74" s="96"/>
      <c r="AP74" s="96"/>
      <c r="AQ74" s="97"/>
      <c r="AR74" s="95">
        <v>3700000</v>
      </c>
      <c r="AS74" s="96"/>
      <c r="AT74" s="96"/>
      <c r="AU74" s="96"/>
      <c r="AV74" s="97"/>
      <c r="AW74" s="95">
        <v>0</v>
      </c>
      <c r="AX74" s="96"/>
      <c r="AY74" s="96"/>
      <c r="AZ74" s="96"/>
      <c r="BA74" s="97"/>
      <c r="BB74" s="95">
        <v>0</v>
      </c>
      <c r="BC74" s="96"/>
      <c r="BD74" s="96"/>
      <c r="BE74" s="96"/>
      <c r="BF74" s="97"/>
      <c r="BG74" s="94">
        <f>IF(ISNUMBER(AR74),AR74,0)+IF(ISNUMBER(AW74),AW74,0)</f>
        <v>3700000</v>
      </c>
      <c r="BH74" s="94"/>
      <c r="BI74" s="94"/>
      <c r="BJ74" s="94"/>
      <c r="BK74" s="94"/>
    </row>
    <row r="75" spans="1:79" s="98" customFormat="1" ht="25.5" customHeight="1" x14ac:dyDescent="0.2">
      <c r="A75" s="88">
        <v>3110</v>
      </c>
      <c r="B75" s="89"/>
      <c r="C75" s="89"/>
      <c r="D75" s="90"/>
      <c r="E75" s="91" t="s">
        <v>178</v>
      </c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3"/>
      <c r="X75" s="95">
        <v>0</v>
      </c>
      <c r="Y75" s="96"/>
      <c r="Z75" s="96"/>
      <c r="AA75" s="96"/>
      <c r="AB75" s="97"/>
      <c r="AC75" s="95">
        <v>5000000</v>
      </c>
      <c r="AD75" s="96"/>
      <c r="AE75" s="96"/>
      <c r="AF75" s="96"/>
      <c r="AG75" s="97"/>
      <c r="AH75" s="95">
        <v>5000000</v>
      </c>
      <c r="AI75" s="96"/>
      <c r="AJ75" s="96"/>
      <c r="AK75" s="96"/>
      <c r="AL75" s="97"/>
      <c r="AM75" s="95">
        <f>IF(ISNUMBER(X75),X75,0)+IF(ISNUMBER(AC75),AC75,0)</f>
        <v>5000000</v>
      </c>
      <c r="AN75" s="96"/>
      <c r="AO75" s="96"/>
      <c r="AP75" s="96"/>
      <c r="AQ75" s="97"/>
      <c r="AR75" s="95">
        <v>0</v>
      </c>
      <c r="AS75" s="96"/>
      <c r="AT75" s="96"/>
      <c r="AU75" s="96"/>
      <c r="AV75" s="97"/>
      <c r="AW75" s="95">
        <v>5000000</v>
      </c>
      <c r="AX75" s="96"/>
      <c r="AY75" s="96"/>
      <c r="AZ75" s="96"/>
      <c r="BA75" s="97"/>
      <c r="BB75" s="95">
        <v>5000000</v>
      </c>
      <c r="BC75" s="96"/>
      <c r="BD75" s="96"/>
      <c r="BE75" s="96"/>
      <c r="BF75" s="97"/>
      <c r="BG75" s="94">
        <f>IF(ISNUMBER(AR75),AR75,0)+IF(ISNUMBER(AW75),AW75,0)</f>
        <v>5000000</v>
      </c>
      <c r="BH75" s="94"/>
      <c r="BI75" s="94"/>
      <c r="BJ75" s="94"/>
      <c r="BK75" s="94"/>
    </row>
    <row r="76" spans="1:79" s="6" customFormat="1" ht="12.75" customHeight="1" x14ac:dyDescent="0.2">
      <c r="A76" s="85"/>
      <c r="B76" s="86"/>
      <c r="C76" s="86"/>
      <c r="D76" s="87"/>
      <c r="E76" s="99" t="s">
        <v>147</v>
      </c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1"/>
      <c r="X76" s="103">
        <v>10270000</v>
      </c>
      <c r="Y76" s="104"/>
      <c r="Z76" s="104"/>
      <c r="AA76" s="104"/>
      <c r="AB76" s="105"/>
      <c r="AC76" s="103">
        <v>5000000</v>
      </c>
      <c r="AD76" s="104"/>
      <c r="AE76" s="104"/>
      <c r="AF76" s="104"/>
      <c r="AG76" s="105"/>
      <c r="AH76" s="103">
        <v>5000000</v>
      </c>
      <c r="AI76" s="104"/>
      <c r="AJ76" s="104"/>
      <c r="AK76" s="104"/>
      <c r="AL76" s="105"/>
      <c r="AM76" s="103">
        <f>IF(ISNUMBER(X76),X76,0)+IF(ISNUMBER(AC76),AC76,0)</f>
        <v>15270000</v>
      </c>
      <c r="AN76" s="104"/>
      <c r="AO76" s="104"/>
      <c r="AP76" s="104"/>
      <c r="AQ76" s="105"/>
      <c r="AR76" s="103">
        <v>10270000</v>
      </c>
      <c r="AS76" s="104"/>
      <c r="AT76" s="104"/>
      <c r="AU76" s="104"/>
      <c r="AV76" s="105"/>
      <c r="AW76" s="103">
        <v>5000000</v>
      </c>
      <c r="AX76" s="104"/>
      <c r="AY76" s="104"/>
      <c r="AZ76" s="104"/>
      <c r="BA76" s="105"/>
      <c r="BB76" s="103">
        <v>5000000</v>
      </c>
      <c r="BC76" s="104"/>
      <c r="BD76" s="104"/>
      <c r="BE76" s="104"/>
      <c r="BF76" s="105"/>
      <c r="BG76" s="102">
        <f>IF(ISNUMBER(AR76),AR76,0)+IF(ISNUMBER(AW76),AW76,0)</f>
        <v>15270000</v>
      </c>
      <c r="BH76" s="102"/>
      <c r="BI76" s="102"/>
      <c r="BJ76" s="102"/>
      <c r="BK76" s="102"/>
    </row>
    <row r="78" spans="1:79" ht="14.25" customHeight="1" x14ac:dyDescent="0.2">
      <c r="A78" s="29" t="s">
        <v>243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</row>
    <row r="79" spans="1:79" ht="15" customHeight="1" x14ac:dyDescent="0.2">
      <c r="A79" s="44" t="s">
        <v>214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</row>
    <row r="80" spans="1:79" ht="23.1" customHeight="1" x14ac:dyDescent="0.2">
      <c r="A80" s="61" t="s">
        <v>119</v>
      </c>
      <c r="B80" s="62"/>
      <c r="C80" s="62"/>
      <c r="D80" s="62"/>
      <c r="E80" s="63"/>
      <c r="F80" s="54" t="s">
        <v>19</v>
      </c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27" t="s">
        <v>236</v>
      </c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36" t="s">
        <v>241</v>
      </c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8"/>
    </row>
    <row r="81" spans="1:79" ht="53.25" customHeight="1" x14ac:dyDescent="0.2">
      <c r="A81" s="64"/>
      <c r="B81" s="65"/>
      <c r="C81" s="65"/>
      <c r="D81" s="65"/>
      <c r="E81" s="66"/>
      <c r="F81" s="57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9"/>
      <c r="X81" s="36" t="s">
        <v>4</v>
      </c>
      <c r="Y81" s="37"/>
      <c r="Z81" s="37"/>
      <c r="AA81" s="37"/>
      <c r="AB81" s="38"/>
      <c r="AC81" s="36" t="s">
        <v>3</v>
      </c>
      <c r="AD81" s="37"/>
      <c r="AE81" s="37"/>
      <c r="AF81" s="37"/>
      <c r="AG81" s="38"/>
      <c r="AH81" s="51" t="s">
        <v>116</v>
      </c>
      <c r="AI81" s="52"/>
      <c r="AJ81" s="52"/>
      <c r="AK81" s="52"/>
      <c r="AL81" s="53"/>
      <c r="AM81" s="36" t="s">
        <v>5</v>
      </c>
      <c r="AN81" s="37"/>
      <c r="AO81" s="37"/>
      <c r="AP81" s="37"/>
      <c r="AQ81" s="38"/>
      <c r="AR81" s="36" t="s">
        <v>4</v>
      </c>
      <c r="AS81" s="37"/>
      <c r="AT81" s="37"/>
      <c r="AU81" s="37"/>
      <c r="AV81" s="38"/>
      <c r="AW81" s="36" t="s">
        <v>3</v>
      </c>
      <c r="AX81" s="37"/>
      <c r="AY81" s="37"/>
      <c r="AZ81" s="37"/>
      <c r="BA81" s="38"/>
      <c r="BB81" s="73" t="s">
        <v>116</v>
      </c>
      <c r="BC81" s="73"/>
      <c r="BD81" s="73"/>
      <c r="BE81" s="73"/>
      <c r="BF81" s="73"/>
      <c r="BG81" s="36" t="s">
        <v>96</v>
      </c>
      <c r="BH81" s="37"/>
      <c r="BI81" s="37"/>
      <c r="BJ81" s="37"/>
      <c r="BK81" s="38"/>
    </row>
    <row r="82" spans="1:79" ht="15" customHeight="1" x14ac:dyDescent="0.2">
      <c r="A82" s="36">
        <v>1</v>
      </c>
      <c r="B82" s="37"/>
      <c r="C82" s="37"/>
      <c r="D82" s="37"/>
      <c r="E82" s="38"/>
      <c r="F82" s="36">
        <v>2</v>
      </c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8"/>
      <c r="X82" s="36">
        <v>3</v>
      </c>
      <c r="Y82" s="37"/>
      <c r="Z82" s="37"/>
      <c r="AA82" s="37"/>
      <c r="AB82" s="38"/>
      <c r="AC82" s="36">
        <v>4</v>
      </c>
      <c r="AD82" s="37"/>
      <c r="AE82" s="37"/>
      <c r="AF82" s="37"/>
      <c r="AG82" s="38"/>
      <c r="AH82" s="36">
        <v>5</v>
      </c>
      <c r="AI82" s="37"/>
      <c r="AJ82" s="37"/>
      <c r="AK82" s="37"/>
      <c r="AL82" s="38"/>
      <c r="AM82" s="36">
        <v>6</v>
      </c>
      <c r="AN82" s="37"/>
      <c r="AO82" s="37"/>
      <c r="AP82" s="37"/>
      <c r="AQ82" s="38"/>
      <c r="AR82" s="36">
        <v>7</v>
      </c>
      <c r="AS82" s="37"/>
      <c r="AT82" s="37"/>
      <c r="AU82" s="37"/>
      <c r="AV82" s="38"/>
      <c r="AW82" s="36">
        <v>8</v>
      </c>
      <c r="AX82" s="37"/>
      <c r="AY82" s="37"/>
      <c r="AZ82" s="37"/>
      <c r="BA82" s="38"/>
      <c r="BB82" s="36">
        <v>9</v>
      </c>
      <c r="BC82" s="37"/>
      <c r="BD82" s="37"/>
      <c r="BE82" s="37"/>
      <c r="BF82" s="38"/>
      <c r="BG82" s="36">
        <v>10</v>
      </c>
      <c r="BH82" s="37"/>
      <c r="BI82" s="37"/>
      <c r="BJ82" s="37"/>
      <c r="BK82" s="38"/>
    </row>
    <row r="83" spans="1:79" s="1" customFormat="1" ht="15" hidden="1" customHeight="1" x14ac:dyDescent="0.2">
      <c r="A83" s="39" t="s">
        <v>64</v>
      </c>
      <c r="B83" s="40"/>
      <c r="C83" s="40"/>
      <c r="D83" s="40"/>
      <c r="E83" s="41"/>
      <c r="F83" s="39" t="s">
        <v>57</v>
      </c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1"/>
      <c r="X83" s="39" t="s">
        <v>60</v>
      </c>
      <c r="Y83" s="40"/>
      <c r="Z83" s="40"/>
      <c r="AA83" s="40"/>
      <c r="AB83" s="41"/>
      <c r="AC83" s="39" t="s">
        <v>61</v>
      </c>
      <c r="AD83" s="40"/>
      <c r="AE83" s="40"/>
      <c r="AF83" s="40"/>
      <c r="AG83" s="41"/>
      <c r="AH83" s="39" t="s">
        <v>94</v>
      </c>
      <c r="AI83" s="40"/>
      <c r="AJ83" s="40"/>
      <c r="AK83" s="40"/>
      <c r="AL83" s="41"/>
      <c r="AM83" s="47" t="s">
        <v>171</v>
      </c>
      <c r="AN83" s="48"/>
      <c r="AO83" s="48"/>
      <c r="AP83" s="48"/>
      <c r="AQ83" s="49"/>
      <c r="AR83" s="39" t="s">
        <v>62</v>
      </c>
      <c r="AS83" s="40"/>
      <c r="AT83" s="40"/>
      <c r="AU83" s="40"/>
      <c r="AV83" s="41"/>
      <c r="AW83" s="39" t="s">
        <v>63</v>
      </c>
      <c r="AX83" s="40"/>
      <c r="AY83" s="40"/>
      <c r="AZ83" s="40"/>
      <c r="BA83" s="41"/>
      <c r="BB83" s="39" t="s">
        <v>95</v>
      </c>
      <c r="BC83" s="40"/>
      <c r="BD83" s="40"/>
      <c r="BE83" s="40"/>
      <c r="BF83" s="41"/>
      <c r="BG83" s="47" t="s">
        <v>171</v>
      </c>
      <c r="BH83" s="48"/>
      <c r="BI83" s="48"/>
      <c r="BJ83" s="48"/>
      <c r="BK83" s="49"/>
      <c r="CA83" t="s">
        <v>31</v>
      </c>
    </row>
    <row r="84" spans="1:79" s="6" customFormat="1" ht="12.75" customHeight="1" x14ac:dyDescent="0.2">
      <c r="A84" s="85"/>
      <c r="B84" s="86"/>
      <c r="C84" s="86"/>
      <c r="D84" s="86"/>
      <c r="E84" s="87"/>
      <c r="F84" s="85" t="s">
        <v>147</v>
      </c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7"/>
      <c r="X84" s="106"/>
      <c r="Y84" s="107"/>
      <c r="Z84" s="107"/>
      <c r="AA84" s="107"/>
      <c r="AB84" s="108"/>
      <c r="AC84" s="106"/>
      <c r="AD84" s="107"/>
      <c r="AE84" s="107"/>
      <c r="AF84" s="107"/>
      <c r="AG84" s="108"/>
      <c r="AH84" s="102"/>
      <c r="AI84" s="102"/>
      <c r="AJ84" s="102"/>
      <c r="AK84" s="102"/>
      <c r="AL84" s="102"/>
      <c r="AM84" s="102">
        <f>IF(ISNUMBER(X84),X84,0)+IF(ISNUMBER(AC84),AC84,0)</f>
        <v>0</v>
      </c>
      <c r="AN84" s="102"/>
      <c r="AO84" s="102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>
        <f>IF(ISNUMBER(AR84),AR84,0)+IF(ISNUMBER(AW84),AW84,0)</f>
        <v>0</v>
      </c>
      <c r="BH84" s="102"/>
      <c r="BI84" s="102"/>
      <c r="BJ84" s="102"/>
      <c r="BK84" s="102"/>
      <c r="CA84" s="6" t="s">
        <v>32</v>
      </c>
    </row>
    <row r="87" spans="1:79" ht="14.25" customHeight="1" x14ac:dyDescent="0.2">
      <c r="A87" s="29" t="s">
        <v>120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</row>
    <row r="88" spans="1:79" ht="14.25" customHeight="1" x14ac:dyDescent="0.2">
      <c r="A88" s="29" t="s">
        <v>228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</row>
    <row r="89" spans="1:79" ht="15" customHeight="1" x14ac:dyDescent="0.2">
      <c r="A89" s="44" t="s">
        <v>214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</row>
    <row r="90" spans="1:79" ht="23.1" customHeight="1" x14ac:dyDescent="0.2">
      <c r="A90" s="54" t="s">
        <v>6</v>
      </c>
      <c r="B90" s="55"/>
      <c r="C90" s="55"/>
      <c r="D90" s="54" t="s">
        <v>121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6"/>
      <c r="U90" s="36" t="s">
        <v>215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8"/>
      <c r="AN90" s="36" t="s">
        <v>218</v>
      </c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8"/>
      <c r="BG90" s="27" t="s">
        <v>225</v>
      </c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</row>
    <row r="91" spans="1:79" ht="52.5" customHeight="1" x14ac:dyDescent="0.2">
      <c r="A91" s="57"/>
      <c r="B91" s="58"/>
      <c r="C91" s="58"/>
      <c r="D91" s="57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9"/>
      <c r="U91" s="36" t="s">
        <v>4</v>
      </c>
      <c r="V91" s="37"/>
      <c r="W91" s="37"/>
      <c r="X91" s="37"/>
      <c r="Y91" s="38"/>
      <c r="Z91" s="36" t="s">
        <v>3</v>
      </c>
      <c r="AA91" s="37"/>
      <c r="AB91" s="37"/>
      <c r="AC91" s="37"/>
      <c r="AD91" s="38"/>
      <c r="AE91" s="51" t="s">
        <v>116</v>
      </c>
      <c r="AF91" s="52"/>
      <c r="AG91" s="52"/>
      <c r="AH91" s="53"/>
      <c r="AI91" s="36" t="s">
        <v>5</v>
      </c>
      <c r="AJ91" s="37"/>
      <c r="AK91" s="37"/>
      <c r="AL91" s="37"/>
      <c r="AM91" s="38"/>
      <c r="AN91" s="36" t="s">
        <v>4</v>
      </c>
      <c r="AO91" s="37"/>
      <c r="AP91" s="37"/>
      <c r="AQ91" s="37"/>
      <c r="AR91" s="38"/>
      <c r="AS91" s="36" t="s">
        <v>3</v>
      </c>
      <c r="AT91" s="37"/>
      <c r="AU91" s="37"/>
      <c r="AV91" s="37"/>
      <c r="AW91" s="38"/>
      <c r="AX91" s="51" t="s">
        <v>116</v>
      </c>
      <c r="AY91" s="52"/>
      <c r="AZ91" s="52"/>
      <c r="BA91" s="53"/>
      <c r="BB91" s="36" t="s">
        <v>96</v>
      </c>
      <c r="BC91" s="37"/>
      <c r="BD91" s="37"/>
      <c r="BE91" s="37"/>
      <c r="BF91" s="38"/>
      <c r="BG91" s="36" t="s">
        <v>4</v>
      </c>
      <c r="BH91" s="37"/>
      <c r="BI91" s="37"/>
      <c r="BJ91" s="37"/>
      <c r="BK91" s="38"/>
      <c r="BL91" s="27" t="s">
        <v>3</v>
      </c>
      <c r="BM91" s="27"/>
      <c r="BN91" s="27"/>
      <c r="BO91" s="27"/>
      <c r="BP91" s="27"/>
      <c r="BQ91" s="73" t="s">
        <v>116</v>
      </c>
      <c r="BR91" s="73"/>
      <c r="BS91" s="73"/>
      <c r="BT91" s="73"/>
      <c r="BU91" s="36" t="s">
        <v>97</v>
      </c>
      <c r="BV91" s="37"/>
      <c r="BW91" s="37"/>
      <c r="BX91" s="37"/>
      <c r="BY91" s="38"/>
    </row>
    <row r="92" spans="1:79" ht="15" customHeight="1" x14ac:dyDescent="0.2">
      <c r="A92" s="36">
        <v>1</v>
      </c>
      <c r="B92" s="37"/>
      <c r="C92" s="37"/>
      <c r="D92" s="36">
        <v>2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8"/>
      <c r="U92" s="36">
        <v>3</v>
      </c>
      <c r="V92" s="37"/>
      <c r="W92" s="37"/>
      <c r="X92" s="37"/>
      <c r="Y92" s="38"/>
      <c r="Z92" s="36">
        <v>4</v>
      </c>
      <c r="AA92" s="37"/>
      <c r="AB92" s="37"/>
      <c r="AC92" s="37"/>
      <c r="AD92" s="38"/>
      <c r="AE92" s="36">
        <v>5</v>
      </c>
      <c r="AF92" s="37"/>
      <c r="AG92" s="37"/>
      <c r="AH92" s="38"/>
      <c r="AI92" s="36">
        <v>6</v>
      </c>
      <c r="AJ92" s="37"/>
      <c r="AK92" s="37"/>
      <c r="AL92" s="37"/>
      <c r="AM92" s="38"/>
      <c r="AN92" s="36">
        <v>7</v>
      </c>
      <c r="AO92" s="37"/>
      <c r="AP92" s="37"/>
      <c r="AQ92" s="37"/>
      <c r="AR92" s="38"/>
      <c r="AS92" s="36">
        <v>8</v>
      </c>
      <c r="AT92" s="37"/>
      <c r="AU92" s="37"/>
      <c r="AV92" s="37"/>
      <c r="AW92" s="38"/>
      <c r="AX92" s="27">
        <v>9</v>
      </c>
      <c r="AY92" s="27"/>
      <c r="AZ92" s="27"/>
      <c r="BA92" s="27"/>
      <c r="BB92" s="36">
        <v>10</v>
      </c>
      <c r="BC92" s="37"/>
      <c r="BD92" s="37"/>
      <c r="BE92" s="37"/>
      <c r="BF92" s="38"/>
      <c r="BG92" s="36">
        <v>11</v>
      </c>
      <c r="BH92" s="37"/>
      <c r="BI92" s="37"/>
      <c r="BJ92" s="37"/>
      <c r="BK92" s="38"/>
      <c r="BL92" s="27">
        <v>12</v>
      </c>
      <c r="BM92" s="27"/>
      <c r="BN92" s="27"/>
      <c r="BO92" s="27"/>
      <c r="BP92" s="27"/>
      <c r="BQ92" s="36">
        <v>13</v>
      </c>
      <c r="BR92" s="37"/>
      <c r="BS92" s="37"/>
      <c r="BT92" s="38"/>
      <c r="BU92" s="36">
        <v>14</v>
      </c>
      <c r="BV92" s="37"/>
      <c r="BW92" s="37"/>
      <c r="BX92" s="37"/>
      <c r="BY92" s="38"/>
    </row>
    <row r="93" spans="1:79" s="1" customFormat="1" ht="14.25" hidden="1" customHeight="1" x14ac:dyDescent="0.2">
      <c r="A93" s="39" t="s">
        <v>69</v>
      </c>
      <c r="B93" s="40"/>
      <c r="C93" s="40"/>
      <c r="D93" s="39" t="s">
        <v>57</v>
      </c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1"/>
      <c r="U93" s="26" t="s">
        <v>65</v>
      </c>
      <c r="V93" s="26"/>
      <c r="W93" s="26"/>
      <c r="X93" s="26"/>
      <c r="Y93" s="26"/>
      <c r="Z93" s="26" t="s">
        <v>66</v>
      </c>
      <c r="AA93" s="26"/>
      <c r="AB93" s="26"/>
      <c r="AC93" s="26"/>
      <c r="AD93" s="26"/>
      <c r="AE93" s="26" t="s">
        <v>91</v>
      </c>
      <c r="AF93" s="26"/>
      <c r="AG93" s="26"/>
      <c r="AH93" s="26"/>
      <c r="AI93" s="50" t="s">
        <v>170</v>
      </c>
      <c r="AJ93" s="50"/>
      <c r="AK93" s="50"/>
      <c r="AL93" s="50"/>
      <c r="AM93" s="50"/>
      <c r="AN93" s="26" t="s">
        <v>67</v>
      </c>
      <c r="AO93" s="26"/>
      <c r="AP93" s="26"/>
      <c r="AQ93" s="26"/>
      <c r="AR93" s="26"/>
      <c r="AS93" s="26" t="s">
        <v>68</v>
      </c>
      <c r="AT93" s="26"/>
      <c r="AU93" s="26"/>
      <c r="AV93" s="26"/>
      <c r="AW93" s="26"/>
      <c r="AX93" s="26" t="s">
        <v>92</v>
      </c>
      <c r="AY93" s="26"/>
      <c r="AZ93" s="26"/>
      <c r="BA93" s="26"/>
      <c r="BB93" s="50" t="s">
        <v>170</v>
      </c>
      <c r="BC93" s="50"/>
      <c r="BD93" s="50"/>
      <c r="BE93" s="50"/>
      <c r="BF93" s="50"/>
      <c r="BG93" s="26" t="s">
        <v>58</v>
      </c>
      <c r="BH93" s="26"/>
      <c r="BI93" s="26"/>
      <c r="BJ93" s="26"/>
      <c r="BK93" s="26"/>
      <c r="BL93" s="26" t="s">
        <v>59</v>
      </c>
      <c r="BM93" s="26"/>
      <c r="BN93" s="26"/>
      <c r="BO93" s="26"/>
      <c r="BP93" s="26"/>
      <c r="BQ93" s="26" t="s">
        <v>93</v>
      </c>
      <c r="BR93" s="26"/>
      <c r="BS93" s="26"/>
      <c r="BT93" s="26"/>
      <c r="BU93" s="50" t="s">
        <v>170</v>
      </c>
      <c r="BV93" s="50"/>
      <c r="BW93" s="50"/>
      <c r="BX93" s="50"/>
      <c r="BY93" s="50"/>
      <c r="CA93" t="s">
        <v>33</v>
      </c>
    </row>
    <row r="94" spans="1:79" s="98" customFormat="1" ht="38.25" customHeight="1" x14ac:dyDescent="0.2">
      <c r="A94" s="88">
        <v>1</v>
      </c>
      <c r="B94" s="89"/>
      <c r="C94" s="89"/>
      <c r="D94" s="91" t="s">
        <v>179</v>
      </c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3"/>
      <c r="U94" s="95">
        <v>0</v>
      </c>
      <c r="V94" s="96"/>
      <c r="W94" s="96"/>
      <c r="X94" s="96"/>
      <c r="Y94" s="97"/>
      <c r="Z94" s="95">
        <v>0</v>
      </c>
      <c r="AA94" s="96"/>
      <c r="AB94" s="96"/>
      <c r="AC94" s="96"/>
      <c r="AD94" s="97"/>
      <c r="AE94" s="95">
        <v>0</v>
      </c>
      <c r="AF94" s="96"/>
      <c r="AG94" s="96"/>
      <c r="AH94" s="97"/>
      <c r="AI94" s="95">
        <f>IF(ISNUMBER(U94),U94,0)+IF(ISNUMBER(Z94),Z94,0)</f>
        <v>0</v>
      </c>
      <c r="AJ94" s="96"/>
      <c r="AK94" s="96"/>
      <c r="AL94" s="96"/>
      <c r="AM94" s="97"/>
      <c r="AN94" s="95">
        <v>0</v>
      </c>
      <c r="AO94" s="96"/>
      <c r="AP94" s="96"/>
      <c r="AQ94" s="96"/>
      <c r="AR94" s="97"/>
      <c r="AS94" s="95">
        <v>2560000</v>
      </c>
      <c r="AT94" s="96"/>
      <c r="AU94" s="96"/>
      <c r="AV94" s="96"/>
      <c r="AW94" s="97"/>
      <c r="AX94" s="95">
        <v>2560000</v>
      </c>
      <c r="AY94" s="96"/>
      <c r="AZ94" s="96"/>
      <c r="BA94" s="97"/>
      <c r="BB94" s="95">
        <f>IF(ISNUMBER(AN94),AN94,0)+IF(ISNUMBER(AS94),AS94,0)</f>
        <v>2560000</v>
      </c>
      <c r="BC94" s="96"/>
      <c r="BD94" s="96"/>
      <c r="BE94" s="96"/>
      <c r="BF94" s="97"/>
      <c r="BG94" s="95">
        <v>8220000</v>
      </c>
      <c r="BH94" s="96"/>
      <c r="BI94" s="96"/>
      <c r="BJ94" s="96"/>
      <c r="BK94" s="97"/>
      <c r="BL94" s="95">
        <v>1780000</v>
      </c>
      <c r="BM94" s="96"/>
      <c r="BN94" s="96"/>
      <c r="BO94" s="96"/>
      <c r="BP94" s="97"/>
      <c r="BQ94" s="95">
        <v>1780000</v>
      </c>
      <c r="BR94" s="96"/>
      <c r="BS94" s="96"/>
      <c r="BT94" s="97"/>
      <c r="BU94" s="95">
        <f>IF(ISNUMBER(BG94),BG94,0)+IF(ISNUMBER(BL94),BL94,0)</f>
        <v>10000000</v>
      </c>
      <c r="BV94" s="96"/>
      <c r="BW94" s="96"/>
      <c r="BX94" s="96"/>
      <c r="BY94" s="97"/>
      <c r="CA94" s="98" t="s">
        <v>34</v>
      </c>
    </row>
    <row r="95" spans="1:79" s="6" customFormat="1" ht="12.75" customHeight="1" x14ac:dyDescent="0.2">
      <c r="A95" s="85"/>
      <c r="B95" s="86"/>
      <c r="C95" s="86"/>
      <c r="D95" s="99" t="s">
        <v>147</v>
      </c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1"/>
      <c r="U95" s="103">
        <v>0</v>
      </c>
      <c r="V95" s="104"/>
      <c r="W95" s="104"/>
      <c r="X95" s="104"/>
      <c r="Y95" s="105"/>
      <c r="Z95" s="103">
        <v>0</v>
      </c>
      <c r="AA95" s="104"/>
      <c r="AB95" s="104"/>
      <c r="AC95" s="104"/>
      <c r="AD95" s="105"/>
      <c r="AE95" s="103">
        <v>0</v>
      </c>
      <c r="AF95" s="104"/>
      <c r="AG95" s="104"/>
      <c r="AH95" s="105"/>
      <c r="AI95" s="103">
        <f>IF(ISNUMBER(U95),U95,0)+IF(ISNUMBER(Z95),Z95,0)</f>
        <v>0</v>
      </c>
      <c r="AJ95" s="104"/>
      <c r="AK95" s="104"/>
      <c r="AL95" s="104"/>
      <c r="AM95" s="105"/>
      <c r="AN95" s="103">
        <v>0</v>
      </c>
      <c r="AO95" s="104"/>
      <c r="AP95" s="104"/>
      <c r="AQ95" s="104"/>
      <c r="AR95" s="105"/>
      <c r="AS95" s="103">
        <v>2560000</v>
      </c>
      <c r="AT95" s="104"/>
      <c r="AU95" s="104"/>
      <c r="AV95" s="104"/>
      <c r="AW95" s="105"/>
      <c r="AX95" s="103">
        <v>2560000</v>
      </c>
      <c r="AY95" s="104"/>
      <c r="AZ95" s="104"/>
      <c r="BA95" s="105"/>
      <c r="BB95" s="103">
        <f>IF(ISNUMBER(AN95),AN95,0)+IF(ISNUMBER(AS95),AS95,0)</f>
        <v>2560000</v>
      </c>
      <c r="BC95" s="104"/>
      <c r="BD95" s="104"/>
      <c r="BE95" s="104"/>
      <c r="BF95" s="105"/>
      <c r="BG95" s="103">
        <v>8220000</v>
      </c>
      <c r="BH95" s="104"/>
      <c r="BI95" s="104"/>
      <c r="BJ95" s="104"/>
      <c r="BK95" s="105"/>
      <c r="BL95" s="103">
        <v>1780000</v>
      </c>
      <c r="BM95" s="104"/>
      <c r="BN95" s="104"/>
      <c r="BO95" s="104"/>
      <c r="BP95" s="105"/>
      <c r="BQ95" s="103">
        <v>1780000</v>
      </c>
      <c r="BR95" s="104"/>
      <c r="BS95" s="104"/>
      <c r="BT95" s="105"/>
      <c r="BU95" s="103">
        <f>IF(ISNUMBER(BG95),BG95,0)+IF(ISNUMBER(BL95),BL95,0)</f>
        <v>10000000</v>
      </c>
      <c r="BV95" s="104"/>
      <c r="BW95" s="104"/>
      <c r="BX95" s="104"/>
      <c r="BY95" s="105"/>
    </row>
    <row r="97" spans="1:79" ht="14.25" customHeight="1" x14ac:dyDescent="0.2">
      <c r="A97" s="29" t="s">
        <v>244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</row>
    <row r="98" spans="1:79" ht="15" customHeight="1" x14ac:dyDescent="0.2">
      <c r="A98" s="74" t="s">
        <v>214</v>
      </c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4"/>
      <c r="AR98" s="74"/>
      <c r="AS98" s="74"/>
      <c r="AT98" s="74"/>
      <c r="AU98" s="74"/>
      <c r="AV98" s="74"/>
      <c r="AW98" s="74"/>
      <c r="AX98" s="74"/>
      <c r="AY98" s="74"/>
      <c r="AZ98" s="74"/>
      <c r="BA98" s="74"/>
      <c r="BB98" s="74"/>
      <c r="BC98" s="74"/>
      <c r="BD98" s="74"/>
      <c r="BE98" s="74"/>
      <c r="BF98" s="74"/>
      <c r="BG98" s="74"/>
      <c r="BH98" s="74"/>
    </row>
    <row r="99" spans="1:79" ht="23.1" customHeight="1" x14ac:dyDescent="0.2">
      <c r="A99" s="54" t="s">
        <v>6</v>
      </c>
      <c r="B99" s="55"/>
      <c r="C99" s="55"/>
      <c r="D99" s="54" t="s">
        <v>121</v>
      </c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6"/>
      <c r="U99" s="27" t="s">
        <v>236</v>
      </c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 t="s">
        <v>241</v>
      </c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</row>
    <row r="100" spans="1:79" ht="54" customHeight="1" x14ac:dyDescent="0.2">
      <c r="A100" s="57"/>
      <c r="B100" s="58"/>
      <c r="C100" s="58"/>
      <c r="D100" s="57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9"/>
      <c r="U100" s="36" t="s">
        <v>4</v>
      </c>
      <c r="V100" s="37"/>
      <c r="W100" s="37"/>
      <c r="X100" s="37"/>
      <c r="Y100" s="38"/>
      <c r="Z100" s="36" t="s">
        <v>3</v>
      </c>
      <c r="AA100" s="37"/>
      <c r="AB100" s="37"/>
      <c r="AC100" s="37"/>
      <c r="AD100" s="38"/>
      <c r="AE100" s="51" t="s">
        <v>116</v>
      </c>
      <c r="AF100" s="52"/>
      <c r="AG100" s="52"/>
      <c r="AH100" s="52"/>
      <c r="AI100" s="53"/>
      <c r="AJ100" s="36" t="s">
        <v>5</v>
      </c>
      <c r="AK100" s="37"/>
      <c r="AL100" s="37"/>
      <c r="AM100" s="37"/>
      <c r="AN100" s="38"/>
      <c r="AO100" s="36" t="s">
        <v>4</v>
      </c>
      <c r="AP100" s="37"/>
      <c r="AQ100" s="37"/>
      <c r="AR100" s="37"/>
      <c r="AS100" s="38"/>
      <c r="AT100" s="36" t="s">
        <v>3</v>
      </c>
      <c r="AU100" s="37"/>
      <c r="AV100" s="37"/>
      <c r="AW100" s="37"/>
      <c r="AX100" s="38"/>
      <c r="AY100" s="51" t="s">
        <v>116</v>
      </c>
      <c r="AZ100" s="52"/>
      <c r="BA100" s="52"/>
      <c r="BB100" s="52"/>
      <c r="BC100" s="53"/>
      <c r="BD100" s="27" t="s">
        <v>96</v>
      </c>
      <c r="BE100" s="27"/>
      <c r="BF100" s="27"/>
      <c r="BG100" s="27"/>
      <c r="BH100" s="27"/>
    </row>
    <row r="101" spans="1:79" ht="15" customHeight="1" x14ac:dyDescent="0.2">
      <c r="A101" s="36" t="s">
        <v>169</v>
      </c>
      <c r="B101" s="37"/>
      <c r="C101" s="37"/>
      <c r="D101" s="36">
        <v>2</v>
      </c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8"/>
      <c r="U101" s="36">
        <v>3</v>
      </c>
      <c r="V101" s="37"/>
      <c r="W101" s="37"/>
      <c r="X101" s="37"/>
      <c r="Y101" s="38"/>
      <c r="Z101" s="36">
        <v>4</v>
      </c>
      <c r="AA101" s="37"/>
      <c r="AB101" s="37"/>
      <c r="AC101" s="37"/>
      <c r="AD101" s="38"/>
      <c r="AE101" s="36">
        <v>5</v>
      </c>
      <c r="AF101" s="37"/>
      <c r="AG101" s="37"/>
      <c r="AH101" s="37"/>
      <c r="AI101" s="38"/>
      <c r="AJ101" s="36">
        <v>6</v>
      </c>
      <c r="AK101" s="37"/>
      <c r="AL101" s="37"/>
      <c r="AM101" s="37"/>
      <c r="AN101" s="38"/>
      <c r="AO101" s="36">
        <v>7</v>
      </c>
      <c r="AP101" s="37"/>
      <c r="AQ101" s="37"/>
      <c r="AR101" s="37"/>
      <c r="AS101" s="38"/>
      <c r="AT101" s="36">
        <v>8</v>
      </c>
      <c r="AU101" s="37"/>
      <c r="AV101" s="37"/>
      <c r="AW101" s="37"/>
      <c r="AX101" s="38"/>
      <c r="AY101" s="36">
        <v>9</v>
      </c>
      <c r="AZ101" s="37"/>
      <c r="BA101" s="37"/>
      <c r="BB101" s="37"/>
      <c r="BC101" s="38"/>
      <c r="BD101" s="36">
        <v>10</v>
      </c>
      <c r="BE101" s="37"/>
      <c r="BF101" s="37"/>
      <c r="BG101" s="37"/>
      <c r="BH101" s="38"/>
    </row>
    <row r="102" spans="1:79" s="1" customFormat="1" ht="12.75" hidden="1" customHeight="1" x14ac:dyDescent="0.2">
      <c r="A102" s="39" t="s">
        <v>69</v>
      </c>
      <c r="B102" s="40"/>
      <c r="C102" s="40"/>
      <c r="D102" s="39" t="s">
        <v>57</v>
      </c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1"/>
      <c r="U102" s="39" t="s">
        <v>60</v>
      </c>
      <c r="V102" s="40"/>
      <c r="W102" s="40"/>
      <c r="X102" s="40"/>
      <c r="Y102" s="41"/>
      <c r="Z102" s="39" t="s">
        <v>61</v>
      </c>
      <c r="AA102" s="40"/>
      <c r="AB102" s="40"/>
      <c r="AC102" s="40"/>
      <c r="AD102" s="41"/>
      <c r="AE102" s="39" t="s">
        <v>94</v>
      </c>
      <c r="AF102" s="40"/>
      <c r="AG102" s="40"/>
      <c r="AH102" s="40"/>
      <c r="AI102" s="41"/>
      <c r="AJ102" s="47" t="s">
        <v>171</v>
      </c>
      <c r="AK102" s="48"/>
      <c r="AL102" s="48"/>
      <c r="AM102" s="48"/>
      <c r="AN102" s="49"/>
      <c r="AO102" s="39" t="s">
        <v>62</v>
      </c>
      <c r="AP102" s="40"/>
      <c r="AQ102" s="40"/>
      <c r="AR102" s="40"/>
      <c r="AS102" s="41"/>
      <c r="AT102" s="39" t="s">
        <v>63</v>
      </c>
      <c r="AU102" s="40"/>
      <c r="AV102" s="40"/>
      <c r="AW102" s="40"/>
      <c r="AX102" s="41"/>
      <c r="AY102" s="39" t="s">
        <v>95</v>
      </c>
      <c r="AZ102" s="40"/>
      <c r="BA102" s="40"/>
      <c r="BB102" s="40"/>
      <c r="BC102" s="41"/>
      <c r="BD102" s="50" t="s">
        <v>171</v>
      </c>
      <c r="BE102" s="50"/>
      <c r="BF102" s="50"/>
      <c r="BG102" s="50"/>
      <c r="BH102" s="50"/>
      <c r="CA102" s="1" t="s">
        <v>35</v>
      </c>
    </row>
    <row r="103" spans="1:79" s="98" customFormat="1" ht="38.25" customHeight="1" x14ac:dyDescent="0.2">
      <c r="A103" s="88">
        <v>1</v>
      </c>
      <c r="B103" s="89"/>
      <c r="C103" s="89"/>
      <c r="D103" s="91" t="s">
        <v>179</v>
      </c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3"/>
      <c r="U103" s="95">
        <v>10270000</v>
      </c>
      <c r="V103" s="96"/>
      <c r="W103" s="96"/>
      <c r="X103" s="96"/>
      <c r="Y103" s="97"/>
      <c r="Z103" s="95">
        <v>5000000</v>
      </c>
      <c r="AA103" s="96"/>
      <c r="AB103" s="96"/>
      <c r="AC103" s="96"/>
      <c r="AD103" s="97"/>
      <c r="AE103" s="94">
        <v>5000000</v>
      </c>
      <c r="AF103" s="94"/>
      <c r="AG103" s="94"/>
      <c r="AH103" s="94"/>
      <c r="AI103" s="94"/>
      <c r="AJ103" s="109">
        <f>IF(ISNUMBER(U103),U103,0)+IF(ISNUMBER(Z103),Z103,0)</f>
        <v>15270000</v>
      </c>
      <c r="AK103" s="109"/>
      <c r="AL103" s="109"/>
      <c r="AM103" s="109"/>
      <c r="AN103" s="109"/>
      <c r="AO103" s="94">
        <v>10270000</v>
      </c>
      <c r="AP103" s="94"/>
      <c r="AQ103" s="94"/>
      <c r="AR103" s="94"/>
      <c r="AS103" s="94"/>
      <c r="AT103" s="109">
        <v>5000000</v>
      </c>
      <c r="AU103" s="109"/>
      <c r="AV103" s="109"/>
      <c r="AW103" s="109"/>
      <c r="AX103" s="109"/>
      <c r="AY103" s="94">
        <v>5000000</v>
      </c>
      <c r="AZ103" s="94"/>
      <c r="BA103" s="94"/>
      <c r="BB103" s="94"/>
      <c r="BC103" s="94"/>
      <c r="BD103" s="109">
        <f>IF(ISNUMBER(AO103),AO103,0)+IF(ISNUMBER(AT103),AT103,0)</f>
        <v>15270000</v>
      </c>
      <c r="BE103" s="109"/>
      <c r="BF103" s="109"/>
      <c r="BG103" s="109"/>
      <c r="BH103" s="109"/>
      <c r="CA103" s="98" t="s">
        <v>36</v>
      </c>
    </row>
    <row r="104" spans="1:79" s="6" customFormat="1" ht="12.75" customHeight="1" x14ac:dyDescent="0.2">
      <c r="A104" s="85"/>
      <c r="B104" s="86"/>
      <c r="C104" s="86"/>
      <c r="D104" s="99" t="s">
        <v>147</v>
      </c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1"/>
      <c r="U104" s="103">
        <v>10270000</v>
      </c>
      <c r="V104" s="104"/>
      <c r="W104" s="104"/>
      <c r="X104" s="104"/>
      <c r="Y104" s="105"/>
      <c r="Z104" s="103">
        <v>5000000</v>
      </c>
      <c r="AA104" s="104"/>
      <c r="AB104" s="104"/>
      <c r="AC104" s="104"/>
      <c r="AD104" s="105"/>
      <c r="AE104" s="102">
        <v>5000000</v>
      </c>
      <c r="AF104" s="102"/>
      <c r="AG104" s="102"/>
      <c r="AH104" s="102"/>
      <c r="AI104" s="102"/>
      <c r="AJ104" s="84">
        <f>IF(ISNUMBER(U104),U104,0)+IF(ISNUMBER(Z104),Z104,0)</f>
        <v>15270000</v>
      </c>
      <c r="AK104" s="84"/>
      <c r="AL104" s="84"/>
      <c r="AM104" s="84"/>
      <c r="AN104" s="84"/>
      <c r="AO104" s="102">
        <v>10270000</v>
      </c>
      <c r="AP104" s="102"/>
      <c r="AQ104" s="102"/>
      <c r="AR104" s="102"/>
      <c r="AS104" s="102"/>
      <c r="AT104" s="84">
        <v>5000000</v>
      </c>
      <c r="AU104" s="84"/>
      <c r="AV104" s="84"/>
      <c r="AW104" s="84"/>
      <c r="AX104" s="84"/>
      <c r="AY104" s="102">
        <v>5000000</v>
      </c>
      <c r="AZ104" s="102"/>
      <c r="BA104" s="102"/>
      <c r="BB104" s="102"/>
      <c r="BC104" s="102"/>
      <c r="BD104" s="84">
        <f>IF(ISNUMBER(AO104),AO104,0)+IF(ISNUMBER(AT104),AT104,0)</f>
        <v>15270000</v>
      </c>
      <c r="BE104" s="84"/>
      <c r="BF104" s="84"/>
      <c r="BG104" s="84"/>
      <c r="BH104" s="84"/>
    </row>
    <row r="105" spans="1:79" s="5" customFormat="1" ht="12.7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</row>
    <row r="107" spans="1:79" ht="14.25" customHeight="1" x14ac:dyDescent="0.2">
      <c r="A107" s="29" t="s">
        <v>152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14.25" customHeight="1" x14ac:dyDescent="0.2">
      <c r="A108" s="29" t="s">
        <v>229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</row>
    <row r="109" spans="1:79" ht="23.1" customHeight="1" x14ac:dyDescent="0.2">
      <c r="A109" s="54" t="s">
        <v>6</v>
      </c>
      <c r="B109" s="55"/>
      <c r="C109" s="55"/>
      <c r="D109" s="27" t="s">
        <v>9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 t="s">
        <v>8</v>
      </c>
      <c r="R109" s="27"/>
      <c r="S109" s="27"/>
      <c r="T109" s="27"/>
      <c r="U109" s="27"/>
      <c r="V109" s="27" t="s">
        <v>7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36" t="s">
        <v>215</v>
      </c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8"/>
      <c r="AU109" s="36" t="s">
        <v>218</v>
      </c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8"/>
      <c r="BJ109" s="36" t="s">
        <v>225</v>
      </c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8"/>
    </row>
    <row r="110" spans="1:79" ht="32.25" customHeight="1" x14ac:dyDescent="0.2">
      <c r="A110" s="57"/>
      <c r="B110" s="58"/>
      <c r="C110" s="58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 t="s">
        <v>4</v>
      </c>
      <c r="AG110" s="27"/>
      <c r="AH110" s="27"/>
      <c r="AI110" s="27"/>
      <c r="AJ110" s="27"/>
      <c r="AK110" s="27" t="s">
        <v>3</v>
      </c>
      <c r="AL110" s="27"/>
      <c r="AM110" s="27"/>
      <c r="AN110" s="27"/>
      <c r="AO110" s="27"/>
      <c r="AP110" s="27" t="s">
        <v>123</v>
      </c>
      <c r="AQ110" s="27"/>
      <c r="AR110" s="27"/>
      <c r="AS110" s="27"/>
      <c r="AT110" s="27"/>
      <c r="AU110" s="27" t="s">
        <v>4</v>
      </c>
      <c r="AV110" s="27"/>
      <c r="AW110" s="27"/>
      <c r="AX110" s="27"/>
      <c r="AY110" s="27"/>
      <c r="AZ110" s="27" t="s">
        <v>3</v>
      </c>
      <c r="BA110" s="27"/>
      <c r="BB110" s="27"/>
      <c r="BC110" s="27"/>
      <c r="BD110" s="27"/>
      <c r="BE110" s="27" t="s">
        <v>90</v>
      </c>
      <c r="BF110" s="27"/>
      <c r="BG110" s="27"/>
      <c r="BH110" s="27"/>
      <c r="BI110" s="27"/>
      <c r="BJ110" s="27" t="s">
        <v>4</v>
      </c>
      <c r="BK110" s="27"/>
      <c r="BL110" s="27"/>
      <c r="BM110" s="27"/>
      <c r="BN110" s="27"/>
      <c r="BO110" s="27" t="s">
        <v>3</v>
      </c>
      <c r="BP110" s="27"/>
      <c r="BQ110" s="27"/>
      <c r="BR110" s="27"/>
      <c r="BS110" s="27"/>
      <c r="BT110" s="27" t="s">
        <v>97</v>
      </c>
      <c r="BU110" s="27"/>
      <c r="BV110" s="27"/>
      <c r="BW110" s="27"/>
      <c r="BX110" s="27"/>
    </row>
    <row r="111" spans="1:79" ht="15" customHeight="1" x14ac:dyDescent="0.2">
      <c r="A111" s="36">
        <v>1</v>
      </c>
      <c r="B111" s="37"/>
      <c r="C111" s="37"/>
      <c r="D111" s="27">
        <v>2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>
        <v>3</v>
      </c>
      <c r="R111" s="27"/>
      <c r="S111" s="27"/>
      <c r="T111" s="27"/>
      <c r="U111" s="27"/>
      <c r="V111" s="27">
        <v>4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7">
        <v>5</v>
      </c>
      <c r="AG111" s="27"/>
      <c r="AH111" s="27"/>
      <c r="AI111" s="27"/>
      <c r="AJ111" s="27"/>
      <c r="AK111" s="27">
        <v>6</v>
      </c>
      <c r="AL111" s="27"/>
      <c r="AM111" s="27"/>
      <c r="AN111" s="27"/>
      <c r="AO111" s="27"/>
      <c r="AP111" s="27">
        <v>7</v>
      </c>
      <c r="AQ111" s="27"/>
      <c r="AR111" s="27"/>
      <c r="AS111" s="27"/>
      <c r="AT111" s="27"/>
      <c r="AU111" s="27">
        <v>8</v>
      </c>
      <c r="AV111" s="27"/>
      <c r="AW111" s="27"/>
      <c r="AX111" s="27"/>
      <c r="AY111" s="27"/>
      <c r="AZ111" s="27">
        <v>9</v>
      </c>
      <c r="BA111" s="27"/>
      <c r="BB111" s="27"/>
      <c r="BC111" s="27"/>
      <c r="BD111" s="27"/>
      <c r="BE111" s="27">
        <v>10</v>
      </c>
      <c r="BF111" s="27"/>
      <c r="BG111" s="27"/>
      <c r="BH111" s="27"/>
      <c r="BI111" s="27"/>
      <c r="BJ111" s="27">
        <v>11</v>
      </c>
      <c r="BK111" s="27"/>
      <c r="BL111" s="27"/>
      <c r="BM111" s="27"/>
      <c r="BN111" s="27"/>
      <c r="BO111" s="27">
        <v>12</v>
      </c>
      <c r="BP111" s="27"/>
      <c r="BQ111" s="27"/>
      <c r="BR111" s="27"/>
      <c r="BS111" s="27"/>
      <c r="BT111" s="27">
        <v>13</v>
      </c>
      <c r="BU111" s="27"/>
      <c r="BV111" s="27"/>
      <c r="BW111" s="27"/>
      <c r="BX111" s="27"/>
    </row>
    <row r="112" spans="1:79" ht="10.5" hidden="1" customHeight="1" x14ac:dyDescent="0.2">
      <c r="A112" s="39" t="s">
        <v>154</v>
      </c>
      <c r="B112" s="40"/>
      <c r="C112" s="40"/>
      <c r="D112" s="27" t="s">
        <v>57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 t="s">
        <v>70</v>
      </c>
      <c r="R112" s="27"/>
      <c r="S112" s="27"/>
      <c r="T112" s="27"/>
      <c r="U112" s="27"/>
      <c r="V112" s="27" t="s">
        <v>71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26" t="s">
        <v>111</v>
      </c>
      <c r="AG112" s="26"/>
      <c r="AH112" s="26"/>
      <c r="AI112" s="26"/>
      <c r="AJ112" s="26"/>
      <c r="AK112" s="30" t="s">
        <v>112</v>
      </c>
      <c r="AL112" s="30"/>
      <c r="AM112" s="30"/>
      <c r="AN112" s="30"/>
      <c r="AO112" s="30"/>
      <c r="AP112" s="50" t="s">
        <v>181</v>
      </c>
      <c r="AQ112" s="50"/>
      <c r="AR112" s="50"/>
      <c r="AS112" s="50"/>
      <c r="AT112" s="50"/>
      <c r="AU112" s="26" t="s">
        <v>113</v>
      </c>
      <c r="AV112" s="26"/>
      <c r="AW112" s="26"/>
      <c r="AX112" s="26"/>
      <c r="AY112" s="26"/>
      <c r="AZ112" s="30" t="s">
        <v>114</v>
      </c>
      <c r="BA112" s="30"/>
      <c r="BB112" s="30"/>
      <c r="BC112" s="30"/>
      <c r="BD112" s="30"/>
      <c r="BE112" s="50" t="s">
        <v>181</v>
      </c>
      <c r="BF112" s="50"/>
      <c r="BG112" s="50"/>
      <c r="BH112" s="50"/>
      <c r="BI112" s="50"/>
      <c r="BJ112" s="26" t="s">
        <v>105</v>
      </c>
      <c r="BK112" s="26"/>
      <c r="BL112" s="26"/>
      <c r="BM112" s="26"/>
      <c r="BN112" s="26"/>
      <c r="BO112" s="30" t="s">
        <v>106</v>
      </c>
      <c r="BP112" s="30"/>
      <c r="BQ112" s="30"/>
      <c r="BR112" s="30"/>
      <c r="BS112" s="30"/>
      <c r="BT112" s="50" t="s">
        <v>181</v>
      </c>
      <c r="BU112" s="50"/>
      <c r="BV112" s="50"/>
      <c r="BW112" s="50"/>
      <c r="BX112" s="50"/>
      <c r="CA112" t="s">
        <v>37</v>
      </c>
    </row>
    <row r="113" spans="1:79" s="6" customFormat="1" ht="15" customHeight="1" x14ac:dyDescent="0.2">
      <c r="A113" s="85">
        <v>0</v>
      </c>
      <c r="B113" s="86"/>
      <c r="C113" s="86"/>
      <c r="D113" s="110" t="s">
        <v>180</v>
      </c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CA113" s="6" t="s">
        <v>38</v>
      </c>
    </row>
    <row r="114" spans="1:79" s="98" customFormat="1" ht="28.5" customHeight="1" x14ac:dyDescent="0.2">
      <c r="A114" s="88">
        <v>1</v>
      </c>
      <c r="B114" s="89"/>
      <c r="C114" s="89"/>
      <c r="D114" s="113" t="s">
        <v>182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  <c r="Q114" s="27" t="s">
        <v>183</v>
      </c>
      <c r="R114" s="27"/>
      <c r="S114" s="27"/>
      <c r="T114" s="27"/>
      <c r="U114" s="27"/>
      <c r="V114" s="113" t="s">
        <v>184</v>
      </c>
      <c r="W114" s="92"/>
      <c r="X114" s="92"/>
      <c r="Y114" s="92"/>
      <c r="Z114" s="92"/>
      <c r="AA114" s="92"/>
      <c r="AB114" s="92"/>
      <c r="AC114" s="92"/>
      <c r="AD114" s="92"/>
      <c r="AE114" s="93"/>
      <c r="AF114" s="114">
        <v>0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0</v>
      </c>
      <c r="AQ114" s="114"/>
      <c r="AR114" s="114"/>
      <c r="AS114" s="114"/>
      <c r="AT114" s="114"/>
      <c r="AU114" s="114">
        <v>4989244</v>
      </c>
      <c r="AV114" s="114"/>
      <c r="AW114" s="114"/>
      <c r="AX114" s="114"/>
      <c r="AY114" s="114"/>
      <c r="AZ114" s="114">
        <v>2560000</v>
      </c>
      <c r="BA114" s="114"/>
      <c r="BB114" s="114"/>
      <c r="BC114" s="114"/>
      <c r="BD114" s="114"/>
      <c r="BE114" s="114">
        <v>7549244</v>
      </c>
      <c r="BF114" s="114"/>
      <c r="BG114" s="114"/>
      <c r="BH114" s="114"/>
      <c r="BI114" s="114"/>
      <c r="BJ114" s="114">
        <v>8220000</v>
      </c>
      <c r="BK114" s="114"/>
      <c r="BL114" s="114"/>
      <c r="BM114" s="114"/>
      <c r="BN114" s="114"/>
      <c r="BO114" s="114">
        <v>1780000</v>
      </c>
      <c r="BP114" s="114"/>
      <c r="BQ114" s="114"/>
      <c r="BR114" s="114"/>
      <c r="BS114" s="114"/>
      <c r="BT114" s="114">
        <v>10000000</v>
      </c>
      <c r="BU114" s="114"/>
      <c r="BV114" s="114"/>
      <c r="BW114" s="114"/>
      <c r="BX114" s="114"/>
    </row>
    <row r="115" spans="1:79" s="6" customFormat="1" ht="15" customHeight="1" x14ac:dyDescent="0.2">
      <c r="A115" s="85">
        <v>0</v>
      </c>
      <c r="B115" s="86"/>
      <c r="C115" s="86"/>
      <c r="D115" s="112" t="s">
        <v>185</v>
      </c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1"/>
      <c r="Q115" s="110"/>
      <c r="R115" s="110"/>
      <c r="S115" s="110"/>
      <c r="T115" s="110"/>
      <c r="U115" s="110"/>
      <c r="V115" s="112"/>
      <c r="W115" s="100"/>
      <c r="X115" s="100"/>
      <c r="Y115" s="100"/>
      <c r="Z115" s="100"/>
      <c r="AA115" s="100"/>
      <c r="AB115" s="100"/>
      <c r="AC115" s="100"/>
      <c r="AD115" s="100"/>
      <c r="AE115" s="101"/>
      <c r="AF115" s="111"/>
      <c r="AG115" s="111"/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1"/>
      <c r="BU115" s="111"/>
      <c r="BV115" s="111"/>
      <c r="BW115" s="111"/>
      <c r="BX115" s="111"/>
    </row>
    <row r="116" spans="1:79" s="98" customFormat="1" ht="15" customHeight="1" x14ac:dyDescent="0.2">
      <c r="A116" s="88">
        <v>2</v>
      </c>
      <c r="B116" s="89"/>
      <c r="C116" s="89"/>
      <c r="D116" s="113" t="s">
        <v>186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  <c r="Q116" s="27" t="s">
        <v>187</v>
      </c>
      <c r="R116" s="27"/>
      <c r="S116" s="27"/>
      <c r="T116" s="27"/>
      <c r="U116" s="27"/>
      <c r="V116" s="113" t="s">
        <v>188</v>
      </c>
      <c r="W116" s="92"/>
      <c r="X116" s="92"/>
      <c r="Y116" s="92"/>
      <c r="Z116" s="92"/>
      <c r="AA116" s="92"/>
      <c r="AB116" s="92"/>
      <c r="AC116" s="92"/>
      <c r="AD116" s="92"/>
      <c r="AE116" s="93"/>
      <c r="AF116" s="114">
        <v>0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0</v>
      </c>
      <c r="AQ116" s="114"/>
      <c r="AR116" s="114"/>
      <c r="AS116" s="114"/>
      <c r="AT116" s="114"/>
      <c r="AU116" s="114">
        <v>6</v>
      </c>
      <c r="AV116" s="114"/>
      <c r="AW116" s="114"/>
      <c r="AX116" s="114"/>
      <c r="AY116" s="114"/>
      <c r="AZ116" s="114">
        <v>2</v>
      </c>
      <c r="BA116" s="114"/>
      <c r="BB116" s="114"/>
      <c r="BC116" s="114"/>
      <c r="BD116" s="114"/>
      <c r="BE116" s="114">
        <v>8</v>
      </c>
      <c r="BF116" s="114"/>
      <c r="BG116" s="114"/>
      <c r="BH116" s="114"/>
      <c r="BI116" s="114"/>
      <c r="BJ116" s="114">
        <v>7</v>
      </c>
      <c r="BK116" s="114"/>
      <c r="BL116" s="114"/>
      <c r="BM116" s="114"/>
      <c r="BN116" s="114"/>
      <c r="BO116" s="114">
        <v>1</v>
      </c>
      <c r="BP116" s="114"/>
      <c r="BQ116" s="114"/>
      <c r="BR116" s="114"/>
      <c r="BS116" s="114"/>
      <c r="BT116" s="114">
        <v>8</v>
      </c>
      <c r="BU116" s="114"/>
      <c r="BV116" s="114"/>
      <c r="BW116" s="114"/>
      <c r="BX116" s="114"/>
    </row>
    <row r="117" spans="1:79" s="6" customFormat="1" ht="15" customHeight="1" x14ac:dyDescent="0.2">
      <c r="A117" s="85">
        <v>0</v>
      </c>
      <c r="B117" s="86"/>
      <c r="C117" s="86"/>
      <c r="D117" s="112" t="s">
        <v>189</v>
      </c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1"/>
      <c r="Q117" s="110"/>
      <c r="R117" s="110"/>
      <c r="S117" s="110"/>
      <c r="T117" s="110"/>
      <c r="U117" s="110"/>
      <c r="V117" s="112"/>
      <c r="W117" s="100"/>
      <c r="X117" s="100"/>
      <c r="Y117" s="100"/>
      <c r="Z117" s="100"/>
      <c r="AA117" s="100"/>
      <c r="AB117" s="100"/>
      <c r="AC117" s="100"/>
      <c r="AD117" s="100"/>
      <c r="AE117" s="101"/>
      <c r="AF117" s="111"/>
      <c r="AG117" s="111"/>
      <c r="AH117" s="111"/>
      <c r="AI117" s="111"/>
      <c r="AJ117" s="111"/>
      <c r="AK117" s="111"/>
      <c r="AL117" s="111"/>
      <c r="AM117" s="111"/>
      <c r="AN117" s="111"/>
      <c r="AO117" s="111"/>
      <c r="AP117" s="111"/>
      <c r="AQ117" s="111"/>
      <c r="AR117" s="111"/>
      <c r="AS117" s="111"/>
      <c r="AT117" s="111"/>
      <c r="AU117" s="111"/>
      <c r="AV117" s="111"/>
      <c r="AW117" s="111"/>
      <c r="AX117" s="111"/>
      <c r="AY117" s="111"/>
      <c r="AZ117" s="111"/>
      <c r="BA117" s="111"/>
      <c r="BB117" s="111"/>
      <c r="BC117" s="111"/>
      <c r="BD117" s="111"/>
      <c r="BE117" s="111"/>
      <c r="BF117" s="111"/>
      <c r="BG117" s="111"/>
      <c r="BH117" s="111"/>
      <c r="BI117" s="111"/>
      <c r="BJ117" s="111"/>
      <c r="BK117" s="111"/>
      <c r="BL117" s="111"/>
      <c r="BM117" s="111"/>
      <c r="BN117" s="111"/>
      <c r="BO117" s="111"/>
      <c r="BP117" s="111"/>
      <c r="BQ117" s="111"/>
      <c r="BR117" s="111"/>
      <c r="BS117" s="111"/>
      <c r="BT117" s="111"/>
      <c r="BU117" s="111"/>
      <c r="BV117" s="111"/>
      <c r="BW117" s="111"/>
      <c r="BX117" s="111"/>
    </row>
    <row r="118" spans="1:79" s="98" customFormat="1" ht="42.75" customHeight="1" x14ac:dyDescent="0.2">
      <c r="A118" s="88">
        <v>3</v>
      </c>
      <c r="B118" s="89"/>
      <c r="C118" s="89"/>
      <c r="D118" s="113" t="s">
        <v>190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183</v>
      </c>
      <c r="R118" s="27"/>
      <c r="S118" s="27"/>
      <c r="T118" s="27"/>
      <c r="U118" s="27"/>
      <c r="V118" s="113" t="s">
        <v>191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0</v>
      </c>
      <c r="AG118" s="114"/>
      <c r="AH118" s="114"/>
      <c r="AI118" s="114"/>
      <c r="AJ118" s="114"/>
      <c r="AK118" s="114">
        <v>0</v>
      </c>
      <c r="AL118" s="114"/>
      <c r="AM118" s="114"/>
      <c r="AN118" s="114"/>
      <c r="AO118" s="114"/>
      <c r="AP118" s="114">
        <v>0</v>
      </c>
      <c r="AQ118" s="114"/>
      <c r="AR118" s="114"/>
      <c r="AS118" s="114"/>
      <c r="AT118" s="114"/>
      <c r="AU118" s="114">
        <v>831540.67</v>
      </c>
      <c r="AV118" s="114"/>
      <c r="AW118" s="114"/>
      <c r="AX118" s="114"/>
      <c r="AY118" s="114"/>
      <c r="AZ118" s="114">
        <v>1280000</v>
      </c>
      <c r="BA118" s="114"/>
      <c r="BB118" s="114"/>
      <c r="BC118" s="114"/>
      <c r="BD118" s="114"/>
      <c r="BE118" s="114">
        <v>2111540.67</v>
      </c>
      <c r="BF118" s="114"/>
      <c r="BG118" s="114"/>
      <c r="BH118" s="114"/>
      <c r="BI118" s="114"/>
      <c r="BJ118" s="114">
        <v>1174285.71</v>
      </c>
      <c r="BK118" s="114"/>
      <c r="BL118" s="114"/>
      <c r="BM118" s="114"/>
      <c r="BN118" s="114"/>
      <c r="BO118" s="114">
        <v>1780000</v>
      </c>
      <c r="BP118" s="114"/>
      <c r="BQ118" s="114"/>
      <c r="BR118" s="114"/>
      <c r="BS118" s="114"/>
      <c r="BT118" s="114">
        <v>2954285.71</v>
      </c>
      <c r="BU118" s="114"/>
      <c r="BV118" s="114"/>
      <c r="BW118" s="114"/>
      <c r="BX118" s="114"/>
    </row>
    <row r="119" spans="1:79" s="6" customFormat="1" ht="15" customHeight="1" x14ac:dyDescent="0.2">
      <c r="A119" s="85">
        <v>0</v>
      </c>
      <c r="B119" s="86"/>
      <c r="C119" s="86"/>
      <c r="D119" s="112" t="s">
        <v>192</v>
      </c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1"/>
      <c r="Q119" s="110"/>
      <c r="R119" s="110"/>
      <c r="S119" s="110"/>
      <c r="T119" s="110"/>
      <c r="U119" s="110"/>
      <c r="V119" s="112"/>
      <c r="W119" s="100"/>
      <c r="X119" s="100"/>
      <c r="Y119" s="100"/>
      <c r="Z119" s="100"/>
      <c r="AA119" s="100"/>
      <c r="AB119" s="100"/>
      <c r="AC119" s="100"/>
      <c r="AD119" s="100"/>
      <c r="AE119" s="101"/>
      <c r="AF119" s="111"/>
      <c r="AG119" s="111"/>
      <c r="AH119" s="111"/>
      <c r="AI119" s="111"/>
      <c r="AJ119" s="111"/>
      <c r="AK119" s="111"/>
      <c r="AL119" s="111"/>
      <c r="AM119" s="111"/>
      <c r="AN119" s="111"/>
      <c r="AO119" s="111"/>
      <c r="AP119" s="111"/>
      <c r="AQ119" s="111"/>
      <c r="AR119" s="111"/>
      <c r="AS119" s="111"/>
      <c r="AT119" s="111"/>
      <c r="AU119" s="111"/>
      <c r="AV119" s="111"/>
      <c r="AW119" s="111"/>
      <c r="AX119" s="111"/>
      <c r="AY119" s="111"/>
      <c r="AZ119" s="111"/>
      <c r="BA119" s="111"/>
      <c r="BB119" s="111"/>
      <c r="BC119" s="111"/>
      <c r="BD119" s="111"/>
      <c r="BE119" s="111"/>
      <c r="BF119" s="111"/>
      <c r="BG119" s="111"/>
      <c r="BH119" s="111"/>
      <c r="BI119" s="111"/>
      <c r="BJ119" s="111"/>
      <c r="BK119" s="111"/>
      <c r="BL119" s="111"/>
      <c r="BM119" s="111"/>
      <c r="BN119" s="111"/>
      <c r="BO119" s="111"/>
      <c r="BP119" s="111"/>
      <c r="BQ119" s="111"/>
      <c r="BR119" s="111"/>
      <c r="BS119" s="111"/>
      <c r="BT119" s="111"/>
      <c r="BU119" s="111"/>
      <c r="BV119" s="111"/>
      <c r="BW119" s="111"/>
      <c r="BX119" s="111"/>
    </row>
    <row r="120" spans="1:79" s="98" customFormat="1" ht="42.75" customHeight="1" x14ac:dyDescent="0.2">
      <c r="A120" s="88">
        <v>4</v>
      </c>
      <c r="B120" s="89"/>
      <c r="C120" s="89"/>
      <c r="D120" s="113" t="s">
        <v>193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  <c r="Q120" s="27" t="s">
        <v>194</v>
      </c>
      <c r="R120" s="27"/>
      <c r="S120" s="27"/>
      <c r="T120" s="27"/>
      <c r="U120" s="27"/>
      <c r="V120" s="113" t="s">
        <v>195</v>
      </c>
      <c r="W120" s="92"/>
      <c r="X120" s="92"/>
      <c r="Y120" s="92"/>
      <c r="Z120" s="92"/>
      <c r="AA120" s="92"/>
      <c r="AB120" s="92"/>
      <c r="AC120" s="92"/>
      <c r="AD120" s="92"/>
      <c r="AE120" s="93"/>
      <c r="AF120" s="114">
        <v>0</v>
      </c>
      <c r="AG120" s="114"/>
      <c r="AH120" s="114"/>
      <c r="AI120" s="114"/>
      <c r="AJ120" s="114"/>
      <c r="AK120" s="114">
        <v>0</v>
      </c>
      <c r="AL120" s="114"/>
      <c r="AM120" s="114"/>
      <c r="AN120" s="114"/>
      <c r="AO120" s="114"/>
      <c r="AP120" s="114">
        <v>0</v>
      </c>
      <c r="AQ120" s="114"/>
      <c r="AR120" s="114"/>
      <c r="AS120" s="114"/>
      <c r="AT120" s="114"/>
      <c r="AU120" s="114">
        <v>100</v>
      </c>
      <c r="AV120" s="114"/>
      <c r="AW120" s="114"/>
      <c r="AX120" s="114"/>
      <c r="AY120" s="114"/>
      <c r="AZ120" s="114">
        <v>100</v>
      </c>
      <c r="BA120" s="114"/>
      <c r="BB120" s="114"/>
      <c r="BC120" s="114"/>
      <c r="BD120" s="114"/>
      <c r="BE120" s="114">
        <v>100</v>
      </c>
      <c r="BF120" s="114"/>
      <c r="BG120" s="114"/>
      <c r="BH120" s="114"/>
      <c r="BI120" s="114"/>
      <c r="BJ120" s="114">
        <v>100</v>
      </c>
      <c r="BK120" s="114"/>
      <c r="BL120" s="114"/>
      <c r="BM120" s="114"/>
      <c r="BN120" s="114"/>
      <c r="BO120" s="114">
        <v>100</v>
      </c>
      <c r="BP120" s="114"/>
      <c r="BQ120" s="114"/>
      <c r="BR120" s="114"/>
      <c r="BS120" s="114"/>
      <c r="BT120" s="114">
        <v>100</v>
      </c>
      <c r="BU120" s="114"/>
      <c r="BV120" s="114"/>
      <c r="BW120" s="114"/>
      <c r="BX120" s="114"/>
    </row>
    <row r="122" spans="1:79" ht="14.25" customHeight="1" x14ac:dyDescent="0.2">
      <c r="A122" s="29" t="s">
        <v>245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</row>
    <row r="123" spans="1:79" ht="23.1" customHeight="1" x14ac:dyDescent="0.2">
      <c r="A123" s="54" t="s">
        <v>6</v>
      </c>
      <c r="B123" s="55"/>
      <c r="C123" s="55"/>
      <c r="D123" s="27" t="s">
        <v>9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 t="s">
        <v>8</v>
      </c>
      <c r="R123" s="27"/>
      <c r="S123" s="27"/>
      <c r="T123" s="27"/>
      <c r="U123" s="27"/>
      <c r="V123" s="27" t="s">
        <v>7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36" t="s">
        <v>236</v>
      </c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8"/>
      <c r="AU123" s="36" t="s">
        <v>241</v>
      </c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8"/>
    </row>
    <row r="124" spans="1:79" ht="28.5" customHeight="1" x14ac:dyDescent="0.2">
      <c r="A124" s="57"/>
      <c r="B124" s="58"/>
      <c r="C124" s="58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 t="s">
        <v>4</v>
      </c>
      <c r="AG124" s="27"/>
      <c r="AH124" s="27"/>
      <c r="AI124" s="27"/>
      <c r="AJ124" s="27"/>
      <c r="AK124" s="27" t="s">
        <v>3</v>
      </c>
      <c r="AL124" s="27"/>
      <c r="AM124" s="27"/>
      <c r="AN124" s="27"/>
      <c r="AO124" s="27"/>
      <c r="AP124" s="27" t="s">
        <v>123</v>
      </c>
      <c r="AQ124" s="27"/>
      <c r="AR124" s="27"/>
      <c r="AS124" s="27"/>
      <c r="AT124" s="27"/>
      <c r="AU124" s="27" t="s">
        <v>4</v>
      </c>
      <c r="AV124" s="27"/>
      <c r="AW124" s="27"/>
      <c r="AX124" s="27"/>
      <c r="AY124" s="27"/>
      <c r="AZ124" s="27" t="s">
        <v>3</v>
      </c>
      <c r="BA124" s="27"/>
      <c r="BB124" s="27"/>
      <c r="BC124" s="27"/>
      <c r="BD124" s="27"/>
      <c r="BE124" s="27" t="s">
        <v>90</v>
      </c>
      <c r="BF124" s="27"/>
      <c r="BG124" s="27"/>
      <c r="BH124" s="27"/>
      <c r="BI124" s="27"/>
    </row>
    <row r="125" spans="1:79" ht="15" customHeight="1" x14ac:dyDescent="0.2">
      <c r="A125" s="36">
        <v>1</v>
      </c>
      <c r="B125" s="37"/>
      <c r="C125" s="37"/>
      <c r="D125" s="27">
        <v>2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>
        <v>3</v>
      </c>
      <c r="R125" s="27"/>
      <c r="S125" s="27"/>
      <c r="T125" s="27"/>
      <c r="U125" s="27"/>
      <c r="V125" s="27">
        <v>4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27">
        <v>5</v>
      </c>
      <c r="AG125" s="27"/>
      <c r="AH125" s="27"/>
      <c r="AI125" s="27"/>
      <c r="AJ125" s="27"/>
      <c r="AK125" s="27">
        <v>6</v>
      </c>
      <c r="AL125" s="27"/>
      <c r="AM125" s="27"/>
      <c r="AN125" s="27"/>
      <c r="AO125" s="27"/>
      <c r="AP125" s="27">
        <v>7</v>
      </c>
      <c r="AQ125" s="27"/>
      <c r="AR125" s="27"/>
      <c r="AS125" s="27"/>
      <c r="AT125" s="27"/>
      <c r="AU125" s="27">
        <v>8</v>
      </c>
      <c r="AV125" s="27"/>
      <c r="AW125" s="27"/>
      <c r="AX125" s="27"/>
      <c r="AY125" s="27"/>
      <c r="AZ125" s="27">
        <v>9</v>
      </c>
      <c r="BA125" s="27"/>
      <c r="BB125" s="27"/>
      <c r="BC125" s="27"/>
      <c r="BD125" s="27"/>
      <c r="BE125" s="27">
        <v>10</v>
      </c>
      <c r="BF125" s="27"/>
      <c r="BG125" s="27"/>
      <c r="BH125" s="27"/>
      <c r="BI125" s="27"/>
    </row>
    <row r="126" spans="1:79" ht="15.75" hidden="1" customHeight="1" x14ac:dyDescent="0.2">
      <c r="A126" s="39" t="s">
        <v>154</v>
      </c>
      <c r="B126" s="40"/>
      <c r="C126" s="40"/>
      <c r="D126" s="27" t="s">
        <v>57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70</v>
      </c>
      <c r="R126" s="27"/>
      <c r="S126" s="27"/>
      <c r="T126" s="27"/>
      <c r="U126" s="27"/>
      <c r="V126" s="27" t="s">
        <v>71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26" t="s">
        <v>107</v>
      </c>
      <c r="AG126" s="26"/>
      <c r="AH126" s="26"/>
      <c r="AI126" s="26"/>
      <c r="AJ126" s="26"/>
      <c r="AK126" s="30" t="s">
        <v>108</v>
      </c>
      <c r="AL126" s="30"/>
      <c r="AM126" s="30"/>
      <c r="AN126" s="30"/>
      <c r="AO126" s="30"/>
      <c r="AP126" s="50" t="s">
        <v>181</v>
      </c>
      <c r="AQ126" s="50"/>
      <c r="AR126" s="50"/>
      <c r="AS126" s="50"/>
      <c r="AT126" s="50"/>
      <c r="AU126" s="26" t="s">
        <v>109</v>
      </c>
      <c r="AV126" s="26"/>
      <c r="AW126" s="26"/>
      <c r="AX126" s="26"/>
      <c r="AY126" s="26"/>
      <c r="AZ126" s="30" t="s">
        <v>110</v>
      </c>
      <c r="BA126" s="30"/>
      <c r="BB126" s="30"/>
      <c r="BC126" s="30"/>
      <c r="BD126" s="30"/>
      <c r="BE126" s="50" t="s">
        <v>181</v>
      </c>
      <c r="BF126" s="50"/>
      <c r="BG126" s="50"/>
      <c r="BH126" s="50"/>
      <c r="BI126" s="50"/>
      <c r="CA126" t="s">
        <v>39</v>
      </c>
    </row>
    <row r="127" spans="1:79" s="6" customFormat="1" ht="14.25" x14ac:dyDescent="0.2">
      <c r="A127" s="85">
        <v>0</v>
      </c>
      <c r="B127" s="86"/>
      <c r="C127" s="86"/>
      <c r="D127" s="110" t="s">
        <v>180</v>
      </c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1"/>
      <c r="AG127" s="111"/>
      <c r="AH127" s="111"/>
      <c r="AI127" s="111"/>
      <c r="AJ127" s="111"/>
      <c r="AK127" s="111"/>
      <c r="AL127" s="111"/>
      <c r="AM127" s="111"/>
      <c r="AN127" s="111"/>
      <c r="AO127" s="111"/>
      <c r="AP127" s="111"/>
      <c r="AQ127" s="111"/>
      <c r="AR127" s="111"/>
      <c r="AS127" s="111"/>
      <c r="AT127" s="111"/>
      <c r="AU127" s="111"/>
      <c r="AV127" s="111"/>
      <c r="AW127" s="111"/>
      <c r="AX127" s="111"/>
      <c r="AY127" s="111"/>
      <c r="AZ127" s="111"/>
      <c r="BA127" s="111"/>
      <c r="BB127" s="111"/>
      <c r="BC127" s="111"/>
      <c r="BD127" s="111"/>
      <c r="BE127" s="111"/>
      <c r="BF127" s="111"/>
      <c r="BG127" s="111"/>
      <c r="BH127" s="111"/>
      <c r="BI127" s="111"/>
      <c r="CA127" s="6" t="s">
        <v>40</v>
      </c>
    </row>
    <row r="128" spans="1:79" s="98" customFormat="1" ht="28.5" customHeight="1" x14ac:dyDescent="0.2">
      <c r="A128" s="88">
        <v>1</v>
      </c>
      <c r="B128" s="89"/>
      <c r="C128" s="89"/>
      <c r="D128" s="113" t="s">
        <v>182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183</v>
      </c>
      <c r="R128" s="27"/>
      <c r="S128" s="27"/>
      <c r="T128" s="27"/>
      <c r="U128" s="27"/>
      <c r="V128" s="113" t="s">
        <v>184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10270000</v>
      </c>
      <c r="AG128" s="114"/>
      <c r="AH128" s="114"/>
      <c r="AI128" s="114"/>
      <c r="AJ128" s="114"/>
      <c r="AK128" s="114">
        <v>5000000</v>
      </c>
      <c r="AL128" s="114"/>
      <c r="AM128" s="114"/>
      <c r="AN128" s="114"/>
      <c r="AO128" s="114"/>
      <c r="AP128" s="114">
        <v>15270000</v>
      </c>
      <c r="AQ128" s="114"/>
      <c r="AR128" s="114"/>
      <c r="AS128" s="114"/>
      <c r="AT128" s="114"/>
      <c r="AU128" s="114">
        <v>10270000</v>
      </c>
      <c r="AV128" s="114"/>
      <c r="AW128" s="114"/>
      <c r="AX128" s="114"/>
      <c r="AY128" s="114"/>
      <c r="AZ128" s="114">
        <v>5000000</v>
      </c>
      <c r="BA128" s="114"/>
      <c r="BB128" s="114"/>
      <c r="BC128" s="114"/>
      <c r="BD128" s="114"/>
      <c r="BE128" s="114">
        <v>15270000</v>
      </c>
      <c r="BF128" s="114"/>
      <c r="BG128" s="114"/>
      <c r="BH128" s="114"/>
      <c r="BI128" s="114"/>
    </row>
    <row r="129" spans="1:79" s="6" customFormat="1" ht="14.25" x14ac:dyDescent="0.2">
      <c r="A129" s="85">
        <v>0</v>
      </c>
      <c r="B129" s="86"/>
      <c r="C129" s="86"/>
      <c r="D129" s="112" t="s">
        <v>185</v>
      </c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1"/>
      <c r="Q129" s="110"/>
      <c r="R129" s="110"/>
      <c r="S129" s="110"/>
      <c r="T129" s="110"/>
      <c r="U129" s="110"/>
      <c r="V129" s="112"/>
      <c r="W129" s="100"/>
      <c r="X129" s="100"/>
      <c r="Y129" s="100"/>
      <c r="Z129" s="100"/>
      <c r="AA129" s="100"/>
      <c r="AB129" s="100"/>
      <c r="AC129" s="100"/>
      <c r="AD129" s="100"/>
      <c r="AE129" s="101"/>
      <c r="AF129" s="111"/>
      <c r="AG129" s="111"/>
      <c r="AH129" s="111"/>
      <c r="AI129" s="111"/>
      <c r="AJ129" s="111"/>
      <c r="AK129" s="111"/>
      <c r="AL129" s="111"/>
      <c r="AM129" s="111"/>
      <c r="AN129" s="111"/>
      <c r="AO129" s="111"/>
      <c r="AP129" s="111"/>
      <c r="AQ129" s="111"/>
      <c r="AR129" s="111"/>
      <c r="AS129" s="111"/>
      <c r="AT129" s="111"/>
      <c r="AU129" s="111"/>
      <c r="AV129" s="111"/>
      <c r="AW129" s="111"/>
      <c r="AX129" s="111"/>
      <c r="AY129" s="111"/>
      <c r="AZ129" s="111"/>
      <c r="BA129" s="111"/>
      <c r="BB129" s="111"/>
      <c r="BC129" s="111"/>
      <c r="BD129" s="111"/>
      <c r="BE129" s="111"/>
      <c r="BF129" s="111"/>
      <c r="BG129" s="111"/>
      <c r="BH129" s="111"/>
      <c r="BI129" s="111"/>
    </row>
    <row r="130" spans="1:79" s="98" customFormat="1" ht="14.25" customHeight="1" x14ac:dyDescent="0.2">
      <c r="A130" s="88">
        <v>2</v>
      </c>
      <c r="B130" s="89"/>
      <c r="C130" s="89"/>
      <c r="D130" s="113" t="s">
        <v>186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27" t="s">
        <v>187</v>
      </c>
      <c r="R130" s="27"/>
      <c r="S130" s="27"/>
      <c r="T130" s="27"/>
      <c r="U130" s="27"/>
      <c r="V130" s="113" t="s">
        <v>188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4">
        <v>9</v>
      </c>
      <c r="AG130" s="114"/>
      <c r="AH130" s="114"/>
      <c r="AI130" s="114"/>
      <c r="AJ130" s="114"/>
      <c r="AK130" s="114">
        <v>1</v>
      </c>
      <c r="AL130" s="114"/>
      <c r="AM130" s="114"/>
      <c r="AN130" s="114"/>
      <c r="AO130" s="114"/>
      <c r="AP130" s="114">
        <v>10</v>
      </c>
      <c r="AQ130" s="114"/>
      <c r="AR130" s="114"/>
      <c r="AS130" s="114"/>
      <c r="AT130" s="114"/>
      <c r="AU130" s="114">
        <v>9</v>
      </c>
      <c r="AV130" s="114"/>
      <c r="AW130" s="114"/>
      <c r="AX130" s="114"/>
      <c r="AY130" s="114"/>
      <c r="AZ130" s="114">
        <v>1</v>
      </c>
      <c r="BA130" s="114"/>
      <c r="BB130" s="114"/>
      <c r="BC130" s="114"/>
      <c r="BD130" s="114"/>
      <c r="BE130" s="114">
        <v>10</v>
      </c>
      <c r="BF130" s="114"/>
      <c r="BG130" s="114"/>
      <c r="BH130" s="114"/>
      <c r="BI130" s="114"/>
    </row>
    <row r="131" spans="1:79" s="6" customFormat="1" ht="14.25" x14ac:dyDescent="0.2">
      <c r="A131" s="85">
        <v>0</v>
      </c>
      <c r="B131" s="86"/>
      <c r="C131" s="86"/>
      <c r="D131" s="112" t="s">
        <v>189</v>
      </c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1"/>
      <c r="Q131" s="110"/>
      <c r="R131" s="110"/>
      <c r="S131" s="110"/>
      <c r="T131" s="110"/>
      <c r="U131" s="110"/>
      <c r="V131" s="112"/>
      <c r="W131" s="100"/>
      <c r="X131" s="100"/>
      <c r="Y131" s="100"/>
      <c r="Z131" s="100"/>
      <c r="AA131" s="100"/>
      <c r="AB131" s="100"/>
      <c r="AC131" s="100"/>
      <c r="AD131" s="100"/>
      <c r="AE131" s="10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  <c r="BI131" s="111"/>
    </row>
    <row r="132" spans="1:79" s="98" customFormat="1" ht="42.75" customHeight="1" x14ac:dyDescent="0.2">
      <c r="A132" s="88">
        <v>3</v>
      </c>
      <c r="B132" s="89"/>
      <c r="C132" s="89"/>
      <c r="D132" s="113" t="s">
        <v>190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183</v>
      </c>
      <c r="R132" s="27"/>
      <c r="S132" s="27"/>
      <c r="T132" s="27"/>
      <c r="U132" s="27"/>
      <c r="V132" s="113" t="s">
        <v>191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1141111.1100000001</v>
      </c>
      <c r="AG132" s="114"/>
      <c r="AH132" s="114"/>
      <c r="AI132" s="114"/>
      <c r="AJ132" s="114"/>
      <c r="AK132" s="114">
        <v>5000000</v>
      </c>
      <c r="AL132" s="114"/>
      <c r="AM132" s="114"/>
      <c r="AN132" s="114"/>
      <c r="AO132" s="114"/>
      <c r="AP132" s="114">
        <v>6141111.1100000003</v>
      </c>
      <c r="AQ132" s="114"/>
      <c r="AR132" s="114"/>
      <c r="AS132" s="114"/>
      <c r="AT132" s="114"/>
      <c r="AU132" s="114">
        <v>1141111.1100000001</v>
      </c>
      <c r="AV132" s="114"/>
      <c r="AW132" s="114"/>
      <c r="AX132" s="114"/>
      <c r="AY132" s="114"/>
      <c r="AZ132" s="114">
        <v>5000000</v>
      </c>
      <c r="BA132" s="114"/>
      <c r="BB132" s="114"/>
      <c r="BC132" s="114"/>
      <c r="BD132" s="114"/>
      <c r="BE132" s="114">
        <v>6141111.1100000003</v>
      </c>
      <c r="BF132" s="114"/>
      <c r="BG132" s="114"/>
      <c r="BH132" s="114"/>
      <c r="BI132" s="114"/>
    </row>
    <row r="133" spans="1:79" s="6" customFormat="1" ht="14.25" x14ac:dyDescent="0.2">
      <c r="A133" s="85">
        <v>0</v>
      </c>
      <c r="B133" s="86"/>
      <c r="C133" s="86"/>
      <c r="D133" s="112" t="s">
        <v>192</v>
      </c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1"/>
      <c r="Q133" s="110"/>
      <c r="R133" s="110"/>
      <c r="S133" s="110"/>
      <c r="T133" s="110"/>
      <c r="U133" s="110"/>
      <c r="V133" s="112"/>
      <c r="W133" s="100"/>
      <c r="X133" s="100"/>
      <c r="Y133" s="100"/>
      <c r="Z133" s="100"/>
      <c r="AA133" s="100"/>
      <c r="AB133" s="100"/>
      <c r="AC133" s="100"/>
      <c r="AD133" s="100"/>
      <c r="AE133" s="101"/>
      <c r="AF133" s="111"/>
      <c r="AG133" s="111"/>
      <c r="AH133" s="111"/>
      <c r="AI133" s="111"/>
      <c r="AJ133" s="111"/>
      <c r="AK133" s="111"/>
      <c r="AL133" s="111"/>
      <c r="AM133" s="111"/>
      <c r="AN133" s="111"/>
      <c r="AO133" s="111"/>
      <c r="AP133" s="111"/>
      <c r="AQ133" s="111"/>
      <c r="AR133" s="111"/>
      <c r="AS133" s="111"/>
      <c r="AT133" s="111"/>
      <c r="AU133" s="111"/>
      <c r="AV133" s="111"/>
      <c r="AW133" s="111"/>
      <c r="AX133" s="111"/>
      <c r="AY133" s="111"/>
      <c r="AZ133" s="111"/>
      <c r="BA133" s="111"/>
      <c r="BB133" s="111"/>
      <c r="BC133" s="111"/>
      <c r="BD133" s="111"/>
      <c r="BE133" s="111"/>
      <c r="BF133" s="111"/>
      <c r="BG133" s="111"/>
      <c r="BH133" s="111"/>
      <c r="BI133" s="111"/>
    </row>
    <row r="134" spans="1:79" s="98" customFormat="1" ht="42.75" customHeight="1" x14ac:dyDescent="0.2">
      <c r="A134" s="88">
        <v>4</v>
      </c>
      <c r="B134" s="89"/>
      <c r="C134" s="89"/>
      <c r="D134" s="113" t="s">
        <v>193</v>
      </c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3"/>
      <c r="Q134" s="27" t="s">
        <v>194</v>
      </c>
      <c r="R134" s="27"/>
      <c r="S134" s="27"/>
      <c r="T134" s="27"/>
      <c r="U134" s="27"/>
      <c r="V134" s="113" t="s">
        <v>195</v>
      </c>
      <c r="W134" s="92"/>
      <c r="X134" s="92"/>
      <c r="Y134" s="92"/>
      <c r="Z134" s="92"/>
      <c r="AA134" s="92"/>
      <c r="AB134" s="92"/>
      <c r="AC134" s="92"/>
      <c r="AD134" s="92"/>
      <c r="AE134" s="93"/>
      <c r="AF134" s="114">
        <v>100</v>
      </c>
      <c r="AG134" s="114"/>
      <c r="AH134" s="114"/>
      <c r="AI134" s="114"/>
      <c r="AJ134" s="114"/>
      <c r="AK134" s="114">
        <v>100</v>
      </c>
      <c r="AL134" s="114"/>
      <c r="AM134" s="114"/>
      <c r="AN134" s="114"/>
      <c r="AO134" s="114"/>
      <c r="AP134" s="114">
        <v>200</v>
      </c>
      <c r="AQ134" s="114"/>
      <c r="AR134" s="114"/>
      <c r="AS134" s="114"/>
      <c r="AT134" s="114"/>
      <c r="AU134" s="114">
        <v>100</v>
      </c>
      <c r="AV134" s="114"/>
      <c r="AW134" s="114"/>
      <c r="AX134" s="114"/>
      <c r="AY134" s="114"/>
      <c r="AZ134" s="114">
        <v>100</v>
      </c>
      <c r="BA134" s="114"/>
      <c r="BB134" s="114"/>
      <c r="BC134" s="114"/>
      <c r="BD134" s="114"/>
      <c r="BE134" s="114">
        <v>200</v>
      </c>
      <c r="BF134" s="114"/>
      <c r="BG134" s="114"/>
      <c r="BH134" s="114"/>
      <c r="BI134" s="114"/>
    </row>
    <row r="136" spans="1:79" ht="14.25" customHeight="1" x14ac:dyDescent="0.2">
      <c r="A136" s="29" t="s">
        <v>124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</row>
    <row r="137" spans="1:79" ht="15" customHeight="1" x14ac:dyDescent="0.2">
      <c r="A137" s="44" t="s">
        <v>214</v>
      </c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</row>
    <row r="138" spans="1:79" ht="12.95" customHeight="1" x14ac:dyDescent="0.2">
      <c r="A138" s="54" t="s">
        <v>19</v>
      </c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6"/>
      <c r="U138" s="27" t="s">
        <v>215</v>
      </c>
      <c r="V138" s="27"/>
      <c r="W138" s="27"/>
      <c r="X138" s="27"/>
      <c r="Y138" s="27"/>
      <c r="Z138" s="27"/>
      <c r="AA138" s="27"/>
      <c r="AB138" s="27"/>
      <c r="AC138" s="27"/>
      <c r="AD138" s="27"/>
      <c r="AE138" s="27" t="s">
        <v>218</v>
      </c>
      <c r="AF138" s="27"/>
      <c r="AG138" s="27"/>
      <c r="AH138" s="27"/>
      <c r="AI138" s="27"/>
      <c r="AJ138" s="27"/>
      <c r="AK138" s="27"/>
      <c r="AL138" s="27"/>
      <c r="AM138" s="27"/>
      <c r="AN138" s="27"/>
      <c r="AO138" s="27" t="s">
        <v>225</v>
      </c>
      <c r="AP138" s="27"/>
      <c r="AQ138" s="27"/>
      <c r="AR138" s="27"/>
      <c r="AS138" s="27"/>
      <c r="AT138" s="27"/>
      <c r="AU138" s="27"/>
      <c r="AV138" s="27"/>
      <c r="AW138" s="27"/>
      <c r="AX138" s="27"/>
      <c r="AY138" s="27" t="s">
        <v>236</v>
      </c>
      <c r="AZ138" s="27"/>
      <c r="BA138" s="27"/>
      <c r="BB138" s="27"/>
      <c r="BC138" s="27"/>
      <c r="BD138" s="27"/>
      <c r="BE138" s="27"/>
      <c r="BF138" s="27"/>
      <c r="BG138" s="27"/>
      <c r="BH138" s="27"/>
      <c r="BI138" s="27" t="s">
        <v>241</v>
      </c>
      <c r="BJ138" s="27"/>
      <c r="BK138" s="27"/>
      <c r="BL138" s="27"/>
      <c r="BM138" s="27"/>
      <c r="BN138" s="27"/>
      <c r="BO138" s="27"/>
      <c r="BP138" s="27"/>
      <c r="BQ138" s="27"/>
      <c r="BR138" s="27"/>
    </row>
    <row r="139" spans="1:79" ht="30" customHeight="1" x14ac:dyDescent="0.2">
      <c r="A139" s="57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9"/>
      <c r="U139" s="27" t="s">
        <v>4</v>
      </c>
      <c r="V139" s="27"/>
      <c r="W139" s="27"/>
      <c r="X139" s="27"/>
      <c r="Y139" s="27"/>
      <c r="Z139" s="27" t="s">
        <v>3</v>
      </c>
      <c r="AA139" s="27"/>
      <c r="AB139" s="27"/>
      <c r="AC139" s="27"/>
      <c r="AD139" s="27"/>
      <c r="AE139" s="27" t="s">
        <v>4</v>
      </c>
      <c r="AF139" s="27"/>
      <c r="AG139" s="27"/>
      <c r="AH139" s="27"/>
      <c r="AI139" s="27"/>
      <c r="AJ139" s="27" t="s">
        <v>3</v>
      </c>
      <c r="AK139" s="27"/>
      <c r="AL139" s="27"/>
      <c r="AM139" s="27"/>
      <c r="AN139" s="27"/>
      <c r="AO139" s="27" t="s">
        <v>4</v>
      </c>
      <c r="AP139" s="27"/>
      <c r="AQ139" s="27"/>
      <c r="AR139" s="27"/>
      <c r="AS139" s="27"/>
      <c r="AT139" s="27" t="s">
        <v>3</v>
      </c>
      <c r="AU139" s="27"/>
      <c r="AV139" s="27"/>
      <c r="AW139" s="27"/>
      <c r="AX139" s="27"/>
      <c r="AY139" s="27" t="s">
        <v>4</v>
      </c>
      <c r="AZ139" s="27"/>
      <c r="BA139" s="27"/>
      <c r="BB139" s="27"/>
      <c r="BC139" s="27"/>
      <c r="BD139" s="27" t="s">
        <v>3</v>
      </c>
      <c r="BE139" s="27"/>
      <c r="BF139" s="27"/>
      <c r="BG139" s="27"/>
      <c r="BH139" s="27"/>
      <c r="BI139" s="27" t="s">
        <v>4</v>
      </c>
      <c r="BJ139" s="27"/>
      <c r="BK139" s="27"/>
      <c r="BL139" s="27"/>
      <c r="BM139" s="27"/>
      <c r="BN139" s="27" t="s">
        <v>3</v>
      </c>
      <c r="BO139" s="27"/>
      <c r="BP139" s="27"/>
      <c r="BQ139" s="27"/>
      <c r="BR139" s="27"/>
    </row>
    <row r="140" spans="1:79" ht="15" customHeight="1" x14ac:dyDescent="0.2">
      <c r="A140" s="36">
        <v>1</v>
      </c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8"/>
      <c r="U140" s="27">
        <v>2</v>
      </c>
      <c r="V140" s="27"/>
      <c r="W140" s="27"/>
      <c r="X140" s="27"/>
      <c r="Y140" s="27"/>
      <c r="Z140" s="27">
        <v>3</v>
      </c>
      <c r="AA140" s="27"/>
      <c r="AB140" s="27"/>
      <c r="AC140" s="27"/>
      <c r="AD140" s="27"/>
      <c r="AE140" s="27">
        <v>4</v>
      </c>
      <c r="AF140" s="27"/>
      <c r="AG140" s="27"/>
      <c r="AH140" s="27"/>
      <c r="AI140" s="27"/>
      <c r="AJ140" s="27">
        <v>5</v>
      </c>
      <c r="AK140" s="27"/>
      <c r="AL140" s="27"/>
      <c r="AM140" s="27"/>
      <c r="AN140" s="27"/>
      <c r="AO140" s="27">
        <v>6</v>
      </c>
      <c r="AP140" s="27"/>
      <c r="AQ140" s="27"/>
      <c r="AR140" s="27"/>
      <c r="AS140" s="27"/>
      <c r="AT140" s="27">
        <v>7</v>
      </c>
      <c r="AU140" s="27"/>
      <c r="AV140" s="27"/>
      <c r="AW140" s="27"/>
      <c r="AX140" s="27"/>
      <c r="AY140" s="27">
        <v>8</v>
      </c>
      <c r="AZ140" s="27"/>
      <c r="BA140" s="27"/>
      <c r="BB140" s="27"/>
      <c r="BC140" s="27"/>
      <c r="BD140" s="27">
        <v>9</v>
      </c>
      <c r="BE140" s="27"/>
      <c r="BF140" s="27"/>
      <c r="BG140" s="27"/>
      <c r="BH140" s="27"/>
      <c r="BI140" s="27">
        <v>10</v>
      </c>
      <c r="BJ140" s="27"/>
      <c r="BK140" s="27"/>
      <c r="BL140" s="27"/>
      <c r="BM140" s="27"/>
      <c r="BN140" s="27">
        <v>11</v>
      </c>
      <c r="BO140" s="27"/>
      <c r="BP140" s="27"/>
      <c r="BQ140" s="27"/>
      <c r="BR140" s="27"/>
    </row>
    <row r="141" spans="1:79" s="1" customFormat="1" ht="15.75" hidden="1" customHeight="1" x14ac:dyDescent="0.2">
      <c r="A141" s="39" t="s">
        <v>57</v>
      </c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1"/>
      <c r="U141" s="26" t="s">
        <v>65</v>
      </c>
      <c r="V141" s="26"/>
      <c r="W141" s="26"/>
      <c r="X141" s="26"/>
      <c r="Y141" s="26"/>
      <c r="Z141" s="30" t="s">
        <v>66</v>
      </c>
      <c r="AA141" s="30"/>
      <c r="AB141" s="30"/>
      <c r="AC141" s="30"/>
      <c r="AD141" s="30"/>
      <c r="AE141" s="26" t="s">
        <v>67</v>
      </c>
      <c r="AF141" s="26"/>
      <c r="AG141" s="26"/>
      <c r="AH141" s="26"/>
      <c r="AI141" s="26"/>
      <c r="AJ141" s="30" t="s">
        <v>68</v>
      </c>
      <c r="AK141" s="30"/>
      <c r="AL141" s="30"/>
      <c r="AM141" s="30"/>
      <c r="AN141" s="30"/>
      <c r="AO141" s="26" t="s">
        <v>58</v>
      </c>
      <c r="AP141" s="26"/>
      <c r="AQ141" s="26"/>
      <c r="AR141" s="26"/>
      <c r="AS141" s="26"/>
      <c r="AT141" s="30" t="s">
        <v>59</v>
      </c>
      <c r="AU141" s="30"/>
      <c r="AV141" s="30"/>
      <c r="AW141" s="30"/>
      <c r="AX141" s="30"/>
      <c r="AY141" s="26" t="s">
        <v>60</v>
      </c>
      <c r="AZ141" s="26"/>
      <c r="BA141" s="26"/>
      <c r="BB141" s="26"/>
      <c r="BC141" s="26"/>
      <c r="BD141" s="30" t="s">
        <v>61</v>
      </c>
      <c r="BE141" s="30"/>
      <c r="BF141" s="30"/>
      <c r="BG141" s="30"/>
      <c r="BH141" s="30"/>
      <c r="BI141" s="26" t="s">
        <v>62</v>
      </c>
      <c r="BJ141" s="26"/>
      <c r="BK141" s="26"/>
      <c r="BL141" s="26"/>
      <c r="BM141" s="26"/>
      <c r="BN141" s="30" t="s">
        <v>63</v>
      </c>
      <c r="BO141" s="30"/>
      <c r="BP141" s="30"/>
      <c r="BQ141" s="30"/>
      <c r="BR141" s="30"/>
      <c r="CA141" t="s">
        <v>41</v>
      </c>
    </row>
    <row r="142" spans="1:79" s="6" customFormat="1" ht="12.75" customHeight="1" x14ac:dyDescent="0.2">
      <c r="A142" s="85" t="s">
        <v>147</v>
      </c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7"/>
      <c r="U142" s="115"/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  <c r="BH142" s="115"/>
      <c r="BI142" s="115"/>
      <c r="BJ142" s="115"/>
      <c r="BK142" s="115"/>
      <c r="BL142" s="115"/>
      <c r="BM142" s="115"/>
      <c r="BN142" s="115"/>
      <c r="BO142" s="115"/>
      <c r="BP142" s="115"/>
      <c r="BQ142" s="115"/>
      <c r="BR142" s="115"/>
      <c r="CA142" s="6" t="s">
        <v>42</v>
      </c>
    </row>
    <row r="143" spans="1:79" s="98" customFormat="1" ht="38.25" customHeight="1" x14ac:dyDescent="0.2">
      <c r="A143" s="91" t="s">
        <v>196</v>
      </c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3"/>
      <c r="U143" s="116" t="s">
        <v>173</v>
      </c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 t="s">
        <v>173</v>
      </c>
      <c r="AF143" s="116"/>
      <c r="AG143" s="116"/>
      <c r="AH143" s="116"/>
      <c r="AI143" s="116"/>
      <c r="AJ143" s="116"/>
      <c r="AK143" s="116"/>
      <c r="AL143" s="116"/>
      <c r="AM143" s="116"/>
      <c r="AN143" s="116"/>
      <c r="AO143" s="116" t="s">
        <v>173</v>
      </c>
      <c r="AP143" s="116"/>
      <c r="AQ143" s="116"/>
      <c r="AR143" s="116"/>
      <c r="AS143" s="116"/>
      <c r="AT143" s="116"/>
      <c r="AU143" s="116"/>
      <c r="AV143" s="116"/>
      <c r="AW143" s="116"/>
      <c r="AX143" s="116"/>
      <c r="AY143" s="116" t="s">
        <v>173</v>
      </c>
      <c r="AZ143" s="116"/>
      <c r="BA143" s="116"/>
      <c r="BB143" s="116"/>
      <c r="BC143" s="116"/>
      <c r="BD143" s="116"/>
      <c r="BE143" s="116"/>
      <c r="BF143" s="116"/>
      <c r="BG143" s="116"/>
      <c r="BH143" s="116"/>
      <c r="BI143" s="116" t="s">
        <v>173</v>
      </c>
      <c r="BJ143" s="116"/>
      <c r="BK143" s="116"/>
      <c r="BL143" s="116"/>
      <c r="BM143" s="116"/>
      <c r="BN143" s="116"/>
      <c r="BO143" s="116"/>
      <c r="BP143" s="116"/>
      <c r="BQ143" s="116"/>
      <c r="BR143" s="116"/>
    </row>
    <row r="146" spans="1:79" ht="14.25" customHeight="1" x14ac:dyDescent="0.2">
      <c r="A146" s="29" t="s">
        <v>125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</row>
    <row r="147" spans="1:79" ht="15" customHeight="1" x14ac:dyDescent="0.2">
      <c r="A147" s="54" t="s">
        <v>6</v>
      </c>
      <c r="B147" s="55"/>
      <c r="C147" s="55"/>
      <c r="D147" s="54" t="s">
        <v>10</v>
      </c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6"/>
      <c r="W147" s="27" t="s">
        <v>215</v>
      </c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 t="s">
        <v>219</v>
      </c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 t="s">
        <v>230</v>
      </c>
      <c r="AV147" s="27"/>
      <c r="AW147" s="27"/>
      <c r="AX147" s="27"/>
      <c r="AY147" s="27"/>
      <c r="AZ147" s="27"/>
      <c r="BA147" s="27" t="s">
        <v>237</v>
      </c>
      <c r="BB147" s="27"/>
      <c r="BC147" s="27"/>
      <c r="BD147" s="27"/>
      <c r="BE147" s="27"/>
      <c r="BF147" s="27"/>
      <c r="BG147" s="27" t="s">
        <v>246</v>
      </c>
      <c r="BH147" s="27"/>
      <c r="BI147" s="27"/>
      <c r="BJ147" s="27"/>
      <c r="BK147" s="27"/>
      <c r="BL147" s="27"/>
    </row>
    <row r="148" spans="1:79" ht="15" customHeight="1" x14ac:dyDescent="0.2">
      <c r="A148" s="70"/>
      <c r="B148" s="71"/>
      <c r="C148" s="71"/>
      <c r="D148" s="70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2"/>
      <c r="W148" s="27" t="s">
        <v>4</v>
      </c>
      <c r="X148" s="27"/>
      <c r="Y148" s="27"/>
      <c r="Z148" s="27"/>
      <c r="AA148" s="27"/>
      <c r="AB148" s="27"/>
      <c r="AC148" s="27" t="s">
        <v>3</v>
      </c>
      <c r="AD148" s="27"/>
      <c r="AE148" s="27"/>
      <c r="AF148" s="27"/>
      <c r="AG148" s="27"/>
      <c r="AH148" s="27"/>
      <c r="AI148" s="27" t="s">
        <v>4</v>
      </c>
      <c r="AJ148" s="27"/>
      <c r="AK148" s="27"/>
      <c r="AL148" s="27"/>
      <c r="AM148" s="27"/>
      <c r="AN148" s="27"/>
      <c r="AO148" s="27" t="s">
        <v>3</v>
      </c>
      <c r="AP148" s="27"/>
      <c r="AQ148" s="27"/>
      <c r="AR148" s="27"/>
      <c r="AS148" s="27"/>
      <c r="AT148" s="27"/>
      <c r="AU148" s="73" t="s">
        <v>4</v>
      </c>
      <c r="AV148" s="73"/>
      <c r="AW148" s="73"/>
      <c r="AX148" s="73" t="s">
        <v>3</v>
      </c>
      <c r="AY148" s="73"/>
      <c r="AZ148" s="73"/>
      <c r="BA148" s="73" t="s">
        <v>4</v>
      </c>
      <c r="BB148" s="73"/>
      <c r="BC148" s="73"/>
      <c r="BD148" s="73" t="s">
        <v>3</v>
      </c>
      <c r="BE148" s="73"/>
      <c r="BF148" s="73"/>
      <c r="BG148" s="73" t="s">
        <v>4</v>
      </c>
      <c r="BH148" s="73"/>
      <c r="BI148" s="73"/>
      <c r="BJ148" s="73" t="s">
        <v>3</v>
      </c>
      <c r="BK148" s="73"/>
      <c r="BL148" s="73"/>
    </row>
    <row r="149" spans="1:79" ht="57" customHeight="1" x14ac:dyDescent="0.2">
      <c r="A149" s="57"/>
      <c r="B149" s="58"/>
      <c r="C149" s="58"/>
      <c r="D149" s="57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9"/>
      <c r="W149" s="27" t="s">
        <v>12</v>
      </c>
      <c r="X149" s="27"/>
      <c r="Y149" s="27"/>
      <c r="Z149" s="27" t="s">
        <v>11</v>
      </c>
      <c r="AA149" s="27"/>
      <c r="AB149" s="27"/>
      <c r="AC149" s="27" t="s">
        <v>12</v>
      </c>
      <c r="AD149" s="27"/>
      <c r="AE149" s="27"/>
      <c r="AF149" s="27" t="s">
        <v>11</v>
      </c>
      <c r="AG149" s="27"/>
      <c r="AH149" s="27"/>
      <c r="AI149" s="27" t="s">
        <v>12</v>
      </c>
      <c r="AJ149" s="27"/>
      <c r="AK149" s="27"/>
      <c r="AL149" s="27" t="s">
        <v>11</v>
      </c>
      <c r="AM149" s="27"/>
      <c r="AN149" s="27"/>
      <c r="AO149" s="27" t="s">
        <v>12</v>
      </c>
      <c r="AP149" s="27"/>
      <c r="AQ149" s="27"/>
      <c r="AR149" s="27" t="s">
        <v>11</v>
      </c>
      <c r="AS149" s="27"/>
      <c r="AT149" s="27"/>
      <c r="AU149" s="73"/>
      <c r="AV149" s="73"/>
      <c r="AW149" s="73"/>
      <c r="AX149" s="73"/>
      <c r="AY149" s="73"/>
      <c r="AZ149" s="73"/>
      <c r="BA149" s="73"/>
      <c r="BB149" s="73"/>
      <c r="BC149" s="73"/>
      <c r="BD149" s="73"/>
      <c r="BE149" s="73"/>
      <c r="BF149" s="73"/>
      <c r="BG149" s="73"/>
      <c r="BH149" s="73"/>
      <c r="BI149" s="73"/>
      <c r="BJ149" s="73"/>
      <c r="BK149" s="73"/>
      <c r="BL149" s="73"/>
    </row>
    <row r="150" spans="1:79" ht="15" customHeight="1" x14ac:dyDescent="0.2">
      <c r="A150" s="36">
        <v>1</v>
      </c>
      <c r="B150" s="37"/>
      <c r="C150" s="37"/>
      <c r="D150" s="36">
        <v>2</v>
      </c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8"/>
      <c r="W150" s="27">
        <v>3</v>
      </c>
      <c r="X150" s="27"/>
      <c r="Y150" s="27"/>
      <c r="Z150" s="27">
        <v>4</v>
      </c>
      <c r="AA150" s="27"/>
      <c r="AB150" s="27"/>
      <c r="AC150" s="27">
        <v>5</v>
      </c>
      <c r="AD150" s="27"/>
      <c r="AE150" s="27"/>
      <c r="AF150" s="27">
        <v>6</v>
      </c>
      <c r="AG150" s="27"/>
      <c r="AH150" s="27"/>
      <c r="AI150" s="27">
        <v>7</v>
      </c>
      <c r="AJ150" s="27"/>
      <c r="AK150" s="27"/>
      <c r="AL150" s="27">
        <v>8</v>
      </c>
      <c r="AM150" s="27"/>
      <c r="AN150" s="27"/>
      <c r="AO150" s="27">
        <v>9</v>
      </c>
      <c r="AP150" s="27"/>
      <c r="AQ150" s="27"/>
      <c r="AR150" s="27">
        <v>10</v>
      </c>
      <c r="AS150" s="27"/>
      <c r="AT150" s="27"/>
      <c r="AU150" s="27">
        <v>11</v>
      </c>
      <c r="AV150" s="27"/>
      <c r="AW150" s="27"/>
      <c r="AX150" s="27">
        <v>12</v>
      </c>
      <c r="AY150" s="27"/>
      <c r="AZ150" s="27"/>
      <c r="BA150" s="27">
        <v>13</v>
      </c>
      <c r="BB150" s="27"/>
      <c r="BC150" s="27"/>
      <c r="BD150" s="27">
        <v>14</v>
      </c>
      <c r="BE150" s="27"/>
      <c r="BF150" s="27"/>
      <c r="BG150" s="27">
        <v>15</v>
      </c>
      <c r="BH150" s="27"/>
      <c r="BI150" s="27"/>
      <c r="BJ150" s="27">
        <v>16</v>
      </c>
      <c r="BK150" s="27"/>
      <c r="BL150" s="27"/>
    </row>
    <row r="151" spans="1:79" s="1" customFormat="1" ht="12.75" hidden="1" customHeight="1" x14ac:dyDescent="0.2">
      <c r="A151" s="39" t="s">
        <v>69</v>
      </c>
      <c r="B151" s="40"/>
      <c r="C151" s="40"/>
      <c r="D151" s="39" t="s">
        <v>57</v>
      </c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1"/>
      <c r="W151" s="26" t="s">
        <v>72</v>
      </c>
      <c r="X151" s="26"/>
      <c r="Y151" s="26"/>
      <c r="Z151" s="26" t="s">
        <v>73</v>
      </c>
      <c r="AA151" s="26"/>
      <c r="AB151" s="26"/>
      <c r="AC151" s="30" t="s">
        <v>74</v>
      </c>
      <c r="AD151" s="30"/>
      <c r="AE151" s="30"/>
      <c r="AF151" s="30" t="s">
        <v>75</v>
      </c>
      <c r="AG151" s="30"/>
      <c r="AH151" s="30"/>
      <c r="AI151" s="26" t="s">
        <v>76</v>
      </c>
      <c r="AJ151" s="26"/>
      <c r="AK151" s="26"/>
      <c r="AL151" s="26" t="s">
        <v>77</v>
      </c>
      <c r="AM151" s="26"/>
      <c r="AN151" s="26"/>
      <c r="AO151" s="30" t="s">
        <v>104</v>
      </c>
      <c r="AP151" s="30"/>
      <c r="AQ151" s="30"/>
      <c r="AR151" s="30" t="s">
        <v>78</v>
      </c>
      <c r="AS151" s="30"/>
      <c r="AT151" s="30"/>
      <c r="AU151" s="26" t="s">
        <v>105</v>
      </c>
      <c r="AV151" s="26"/>
      <c r="AW151" s="26"/>
      <c r="AX151" s="30" t="s">
        <v>106</v>
      </c>
      <c r="AY151" s="30"/>
      <c r="AZ151" s="30"/>
      <c r="BA151" s="26" t="s">
        <v>107</v>
      </c>
      <c r="BB151" s="26"/>
      <c r="BC151" s="26"/>
      <c r="BD151" s="30" t="s">
        <v>108</v>
      </c>
      <c r="BE151" s="30"/>
      <c r="BF151" s="30"/>
      <c r="BG151" s="26" t="s">
        <v>109</v>
      </c>
      <c r="BH151" s="26"/>
      <c r="BI151" s="26"/>
      <c r="BJ151" s="30" t="s">
        <v>110</v>
      </c>
      <c r="BK151" s="30"/>
      <c r="BL151" s="30"/>
      <c r="CA151" s="1" t="s">
        <v>103</v>
      </c>
    </row>
    <row r="152" spans="1:79" s="6" customFormat="1" ht="12.75" customHeight="1" x14ac:dyDescent="0.2">
      <c r="A152" s="85">
        <v>1</v>
      </c>
      <c r="B152" s="86"/>
      <c r="C152" s="86"/>
      <c r="D152" s="99" t="s">
        <v>197</v>
      </c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1"/>
      <c r="W152" s="111"/>
      <c r="X152" s="111"/>
      <c r="Y152" s="111"/>
      <c r="Z152" s="111"/>
      <c r="AA152" s="111"/>
      <c r="AB152" s="111"/>
      <c r="AC152" s="111"/>
      <c r="AD152" s="111"/>
      <c r="AE152" s="111"/>
      <c r="AF152" s="111"/>
      <c r="AG152" s="111"/>
      <c r="AH152" s="111"/>
      <c r="AI152" s="111"/>
      <c r="AJ152" s="111"/>
      <c r="AK152" s="111"/>
      <c r="AL152" s="111"/>
      <c r="AM152" s="111"/>
      <c r="AN152" s="111"/>
      <c r="AO152" s="111"/>
      <c r="AP152" s="111"/>
      <c r="AQ152" s="111"/>
      <c r="AR152" s="111"/>
      <c r="AS152" s="111"/>
      <c r="AT152" s="111"/>
      <c r="AU152" s="111"/>
      <c r="AV152" s="111"/>
      <c r="AW152" s="111"/>
      <c r="AX152" s="111"/>
      <c r="AY152" s="111"/>
      <c r="AZ152" s="111"/>
      <c r="BA152" s="111"/>
      <c r="BB152" s="111"/>
      <c r="BC152" s="111"/>
      <c r="BD152" s="111"/>
      <c r="BE152" s="111"/>
      <c r="BF152" s="111"/>
      <c r="BG152" s="111"/>
      <c r="BH152" s="111"/>
      <c r="BI152" s="111"/>
      <c r="BJ152" s="111"/>
      <c r="BK152" s="111"/>
      <c r="BL152" s="111"/>
      <c r="CA152" s="6" t="s">
        <v>43</v>
      </c>
    </row>
    <row r="153" spans="1:79" s="98" customFormat="1" ht="25.5" customHeight="1" x14ac:dyDescent="0.2">
      <c r="A153" s="88">
        <v>2</v>
      </c>
      <c r="B153" s="89"/>
      <c r="C153" s="89"/>
      <c r="D153" s="91" t="s">
        <v>198</v>
      </c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3"/>
      <c r="W153" s="114" t="s">
        <v>173</v>
      </c>
      <c r="X153" s="114"/>
      <c r="Y153" s="114"/>
      <c r="Z153" s="114" t="s">
        <v>173</v>
      </c>
      <c r="AA153" s="114"/>
      <c r="AB153" s="114"/>
      <c r="AC153" s="114"/>
      <c r="AD153" s="114"/>
      <c r="AE153" s="114"/>
      <c r="AF153" s="114"/>
      <c r="AG153" s="114"/>
      <c r="AH153" s="114"/>
      <c r="AI153" s="114" t="s">
        <v>173</v>
      </c>
      <c r="AJ153" s="114"/>
      <c r="AK153" s="114"/>
      <c r="AL153" s="114" t="s">
        <v>173</v>
      </c>
      <c r="AM153" s="114"/>
      <c r="AN153" s="114"/>
      <c r="AO153" s="114"/>
      <c r="AP153" s="114"/>
      <c r="AQ153" s="114"/>
      <c r="AR153" s="114"/>
      <c r="AS153" s="114"/>
      <c r="AT153" s="114"/>
      <c r="AU153" s="114" t="s">
        <v>173</v>
      </c>
      <c r="AV153" s="114"/>
      <c r="AW153" s="114"/>
      <c r="AX153" s="114"/>
      <c r="AY153" s="114"/>
      <c r="AZ153" s="114"/>
      <c r="BA153" s="114" t="s">
        <v>173</v>
      </c>
      <c r="BB153" s="114"/>
      <c r="BC153" s="114"/>
      <c r="BD153" s="114"/>
      <c r="BE153" s="114"/>
      <c r="BF153" s="114"/>
      <c r="BG153" s="114" t="s">
        <v>173</v>
      </c>
      <c r="BH153" s="114"/>
      <c r="BI153" s="114"/>
      <c r="BJ153" s="114"/>
      <c r="BK153" s="114"/>
      <c r="BL153" s="114"/>
    </row>
    <row r="156" spans="1:79" ht="14.25" customHeight="1" x14ac:dyDescent="0.2">
      <c r="A156" s="29" t="s">
        <v>153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4.25" customHeight="1" x14ac:dyDescent="0.2">
      <c r="A157" s="29" t="s">
        <v>231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</row>
    <row r="158" spans="1:79" ht="15" customHeight="1" x14ac:dyDescent="0.2">
      <c r="A158" s="31" t="s">
        <v>214</v>
      </c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</row>
    <row r="159" spans="1:79" ht="15" customHeight="1" x14ac:dyDescent="0.2">
      <c r="A159" s="27" t="s">
        <v>6</v>
      </c>
      <c r="B159" s="27"/>
      <c r="C159" s="27"/>
      <c r="D159" s="27"/>
      <c r="E159" s="27"/>
      <c r="F159" s="27"/>
      <c r="G159" s="27" t="s">
        <v>126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 t="s">
        <v>13</v>
      </c>
      <c r="U159" s="27"/>
      <c r="V159" s="27"/>
      <c r="W159" s="27"/>
      <c r="X159" s="27"/>
      <c r="Y159" s="27"/>
      <c r="Z159" s="27"/>
      <c r="AA159" s="36" t="s">
        <v>215</v>
      </c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6"/>
      <c r="AP159" s="36" t="s">
        <v>218</v>
      </c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8"/>
      <c r="BE159" s="36" t="s">
        <v>225</v>
      </c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8"/>
    </row>
    <row r="160" spans="1:79" ht="32.1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 t="s">
        <v>4</v>
      </c>
      <c r="AB160" s="27"/>
      <c r="AC160" s="27"/>
      <c r="AD160" s="27"/>
      <c r="AE160" s="27"/>
      <c r="AF160" s="27" t="s">
        <v>3</v>
      </c>
      <c r="AG160" s="27"/>
      <c r="AH160" s="27"/>
      <c r="AI160" s="27"/>
      <c r="AJ160" s="27"/>
      <c r="AK160" s="27" t="s">
        <v>89</v>
      </c>
      <c r="AL160" s="27"/>
      <c r="AM160" s="27"/>
      <c r="AN160" s="27"/>
      <c r="AO160" s="27"/>
      <c r="AP160" s="27" t="s">
        <v>4</v>
      </c>
      <c r="AQ160" s="27"/>
      <c r="AR160" s="27"/>
      <c r="AS160" s="27"/>
      <c r="AT160" s="27"/>
      <c r="AU160" s="27" t="s">
        <v>3</v>
      </c>
      <c r="AV160" s="27"/>
      <c r="AW160" s="27"/>
      <c r="AX160" s="27"/>
      <c r="AY160" s="27"/>
      <c r="AZ160" s="27" t="s">
        <v>96</v>
      </c>
      <c r="BA160" s="27"/>
      <c r="BB160" s="27"/>
      <c r="BC160" s="27"/>
      <c r="BD160" s="27"/>
      <c r="BE160" s="27" t="s">
        <v>4</v>
      </c>
      <c r="BF160" s="27"/>
      <c r="BG160" s="27"/>
      <c r="BH160" s="27"/>
      <c r="BI160" s="27"/>
      <c r="BJ160" s="27" t="s">
        <v>3</v>
      </c>
      <c r="BK160" s="27"/>
      <c r="BL160" s="27"/>
      <c r="BM160" s="27"/>
      <c r="BN160" s="27"/>
      <c r="BO160" s="27" t="s">
        <v>127</v>
      </c>
      <c r="BP160" s="27"/>
      <c r="BQ160" s="27"/>
      <c r="BR160" s="27"/>
      <c r="BS160" s="27"/>
    </row>
    <row r="161" spans="1:79" ht="15" customHeight="1" x14ac:dyDescent="0.2">
      <c r="A161" s="27">
        <v>1</v>
      </c>
      <c r="B161" s="27"/>
      <c r="C161" s="27"/>
      <c r="D161" s="27"/>
      <c r="E161" s="27"/>
      <c r="F161" s="27"/>
      <c r="G161" s="27">
        <v>2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>
        <v>3</v>
      </c>
      <c r="U161" s="27"/>
      <c r="V161" s="27"/>
      <c r="W161" s="27"/>
      <c r="X161" s="27"/>
      <c r="Y161" s="27"/>
      <c r="Z161" s="27"/>
      <c r="AA161" s="27">
        <v>4</v>
      </c>
      <c r="AB161" s="27"/>
      <c r="AC161" s="27"/>
      <c r="AD161" s="27"/>
      <c r="AE161" s="27"/>
      <c r="AF161" s="27">
        <v>5</v>
      </c>
      <c r="AG161" s="27"/>
      <c r="AH161" s="27"/>
      <c r="AI161" s="27"/>
      <c r="AJ161" s="27"/>
      <c r="AK161" s="27">
        <v>6</v>
      </c>
      <c r="AL161" s="27"/>
      <c r="AM161" s="27"/>
      <c r="AN161" s="27"/>
      <c r="AO161" s="27"/>
      <c r="AP161" s="27">
        <v>7</v>
      </c>
      <c r="AQ161" s="27"/>
      <c r="AR161" s="27"/>
      <c r="AS161" s="27"/>
      <c r="AT161" s="27"/>
      <c r="AU161" s="27">
        <v>8</v>
      </c>
      <c r="AV161" s="27"/>
      <c r="AW161" s="27"/>
      <c r="AX161" s="27"/>
      <c r="AY161" s="27"/>
      <c r="AZ161" s="27">
        <v>9</v>
      </c>
      <c r="BA161" s="27"/>
      <c r="BB161" s="27"/>
      <c r="BC161" s="27"/>
      <c r="BD161" s="27"/>
      <c r="BE161" s="27">
        <v>10</v>
      </c>
      <c r="BF161" s="27"/>
      <c r="BG161" s="27"/>
      <c r="BH161" s="27"/>
      <c r="BI161" s="27"/>
      <c r="BJ161" s="27">
        <v>11</v>
      </c>
      <c r="BK161" s="27"/>
      <c r="BL161" s="27"/>
      <c r="BM161" s="27"/>
      <c r="BN161" s="27"/>
      <c r="BO161" s="27">
        <v>12</v>
      </c>
      <c r="BP161" s="27"/>
      <c r="BQ161" s="27"/>
      <c r="BR161" s="27"/>
      <c r="BS161" s="27"/>
    </row>
    <row r="162" spans="1:79" s="1" customFormat="1" ht="15" hidden="1" customHeight="1" x14ac:dyDescent="0.2">
      <c r="A162" s="26" t="s">
        <v>69</v>
      </c>
      <c r="B162" s="26"/>
      <c r="C162" s="26"/>
      <c r="D162" s="26"/>
      <c r="E162" s="26"/>
      <c r="F162" s="26"/>
      <c r="G162" s="60" t="s">
        <v>57</v>
      </c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 t="s">
        <v>79</v>
      </c>
      <c r="U162" s="60"/>
      <c r="V162" s="60"/>
      <c r="W162" s="60"/>
      <c r="X162" s="60"/>
      <c r="Y162" s="60"/>
      <c r="Z162" s="60"/>
      <c r="AA162" s="30" t="s">
        <v>65</v>
      </c>
      <c r="AB162" s="30"/>
      <c r="AC162" s="30"/>
      <c r="AD162" s="30"/>
      <c r="AE162" s="30"/>
      <c r="AF162" s="30" t="s">
        <v>66</v>
      </c>
      <c r="AG162" s="30"/>
      <c r="AH162" s="30"/>
      <c r="AI162" s="30"/>
      <c r="AJ162" s="30"/>
      <c r="AK162" s="50" t="s">
        <v>122</v>
      </c>
      <c r="AL162" s="50"/>
      <c r="AM162" s="50"/>
      <c r="AN162" s="50"/>
      <c r="AO162" s="50"/>
      <c r="AP162" s="30" t="s">
        <v>67</v>
      </c>
      <c r="AQ162" s="30"/>
      <c r="AR162" s="30"/>
      <c r="AS162" s="30"/>
      <c r="AT162" s="30"/>
      <c r="AU162" s="30" t="s">
        <v>68</v>
      </c>
      <c r="AV162" s="30"/>
      <c r="AW162" s="30"/>
      <c r="AX162" s="30"/>
      <c r="AY162" s="30"/>
      <c r="AZ162" s="50" t="s">
        <v>122</v>
      </c>
      <c r="BA162" s="50"/>
      <c r="BB162" s="50"/>
      <c r="BC162" s="50"/>
      <c r="BD162" s="50"/>
      <c r="BE162" s="30" t="s">
        <v>58</v>
      </c>
      <c r="BF162" s="30"/>
      <c r="BG162" s="30"/>
      <c r="BH162" s="30"/>
      <c r="BI162" s="30"/>
      <c r="BJ162" s="30" t="s">
        <v>59</v>
      </c>
      <c r="BK162" s="30"/>
      <c r="BL162" s="30"/>
      <c r="BM162" s="30"/>
      <c r="BN162" s="30"/>
      <c r="BO162" s="50" t="s">
        <v>122</v>
      </c>
      <c r="BP162" s="50"/>
      <c r="BQ162" s="50"/>
      <c r="BR162" s="50"/>
      <c r="BS162" s="50"/>
      <c r="CA162" s="1" t="s">
        <v>44</v>
      </c>
    </row>
    <row r="163" spans="1:79" s="98" customFormat="1" ht="38.25" customHeight="1" x14ac:dyDescent="0.2">
      <c r="A163" s="109">
        <v>1</v>
      </c>
      <c r="B163" s="109"/>
      <c r="C163" s="109"/>
      <c r="D163" s="109"/>
      <c r="E163" s="109"/>
      <c r="F163" s="109"/>
      <c r="G163" s="91" t="s">
        <v>199</v>
      </c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3"/>
      <c r="T163" s="117" t="s">
        <v>200</v>
      </c>
      <c r="U163" s="92"/>
      <c r="V163" s="92"/>
      <c r="W163" s="92"/>
      <c r="X163" s="92"/>
      <c r="Y163" s="92"/>
      <c r="Z163" s="93"/>
      <c r="AA163" s="116">
        <v>0</v>
      </c>
      <c r="AB163" s="116"/>
      <c r="AC163" s="116"/>
      <c r="AD163" s="116"/>
      <c r="AE163" s="116"/>
      <c r="AF163" s="116">
        <v>0</v>
      </c>
      <c r="AG163" s="116"/>
      <c r="AH163" s="116"/>
      <c r="AI163" s="116"/>
      <c r="AJ163" s="116"/>
      <c r="AK163" s="116">
        <f>IF(ISNUMBER(AA163),AA163,0)+IF(ISNUMBER(AF163),AF163,0)</f>
        <v>0</v>
      </c>
      <c r="AL163" s="116"/>
      <c r="AM163" s="116"/>
      <c r="AN163" s="116"/>
      <c r="AO163" s="116"/>
      <c r="AP163" s="116">
        <v>4989244</v>
      </c>
      <c r="AQ163" s="116"/>
      <c r="AR163" s="116"/>
      <c r="AS163" s="116"/>
      <c r="AT163" s="116"/>
      <c r="AU163" s="116">
        <v>2560000</v>
      </c>
      <c r="AV163" s="116"/>
      <c r="AW163" s="116"/>
      <c r="AX163" s="116"/>
      <c r="AY163" s="116"/>
      <c r="AZ163" s="116">
        <f>IF(ISNUMBER(AP163),AP163,0)+IF(ISNUMBER(AU163),AU163,0)</f>
        <v>7549244</v>
      </c>
      <c r="BA163" s="116"/>
      <c r="BB163" s="116"/>
      <c r="BC163" s="116"/>
      <c r="BD163" s="116"/>
      <c r="BE163" s="116">
        <v>8220000</v>
      </c>
      <c r="BF163" s="116"/>
      <c r="BG163" s="116"/>
      <c r="BH163" s="116"/>
      <c r="BI163" s="116"/>
      <c r="BJ163" s="116">
        <v>1780000</v>
      </c>
      <c r="BK163" s="116"/>
      <c r="BL163" s="116"/>
      <c r="BM163" s="116"/>
      <c r="BN163" s="116"/>
      <c r="BO163" s="116">
        <f>IF(ISNUMBER(BE163),BE163,0)+IF(ISNUMBER(BJ163),BJ163,0)</f>
        <v>10000000</v>
      </c>
      <c r="BP163" s="116"/>
      <c r="BQ163" s="116"/>
      <c r="BR163" s="116"/>
      <c r="BS163" s="116"/>
      <c r="CA163" s="98" t="s">
        <v>45</v>
      </c>
    </row>
    <row r="164" spans="1:79" s="6" customFormat="1" ht="12.75" customHeight="1" x14ac:dyDescent="0.2">
      <c r="A164" s="84"/>
      <c r="B164" s="84"/>
      <c r="C164" s="84"/>
      <c r="D164" s="84"/>
      <c r="E164" s="84"/>
      <c r="F164" s="84"/>
      <c r="G164" s="99" t="s">
        <v>147</v>
      </c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1"/>
      <c r="T164" s="118"/>
      <c r="U164" s="100"/>
      <c r="V164" s="100"/>
      <c r="W164" s="100"/>
      <c r="X164" s="100"/>
      <c r="Y164" s="100"/>
      <c r="Z164" s="101"/>
      <c r="AA164" s="115">
        <v>0</v>
      </c>
      <c r="AB164" s="115"/>
      <c r="AC164" s="115"/>
      <c r="AD164" s="115"/>
      <c r="AE164" s="115"/>
      <c r="AF164" s="115">
        <v>0</v>
      </c>
      <c r="AG164" s="115"/>
      <c r="AH164" s="115"/>
      <c r="AI164" s="115"/>
      <c r="AJ164" s="115"/>
      <c r="AK164" s="115">
        <f>IF(ISNUMBER(AA164),AA164,0)+IF(ISNUMBER(AF164),AF164,0)</f>
        <v>0</v>
      </c>
      <c r="AL164" s="115"/>
      <c r="AM164" s="115"/>
      <c r="AN164" s="115"/>
      <c r="AO164" s="115"/>
      <c r="AP164" s="115">
        <v>4989244</v>
      </c>
      <c r="AQ164" s="115"/>
      <c r="AR164" s="115"/>
      <c r="AS164" s="115"/>
      <c r="AT164" s="115"/>
      <c r="AU164" s="115">
        <v>2560000</v>
      </c>
      <c r="AV164" s="115"/>
      <c r="AW164" s="115"/>
      <c r="AX164" s="115"/>
      <c r="AY164" s="115"/>
      <c r="AZ164" s="115">
        <f>IF(ISNUMBER(AP164),AP164,0)+IF(ISNUMBER(AU164),AU164,0)</f>
        <v>7549244</v>
      </c>
      <c r="BA164" s="115"/>
      <c r="BB164" s="115"/>
      <c r="BC164" s="115"/>
      <c r="BD164" s="115"/>
      <c r="BE164" s="115">
        <v>8220000</v>
      </c>
      <c r="BF164" s="115"/>
      <c r="BG164" s="115"/>
      <c r="BH164" s="115"/>
      <c r="BI164" s="115"/>
      <c r="BJ164" s="115">
        <v>1780000</v>
      </c>
      <c r="BK164" s="115"/>
      <c r="BL164" s="115"/>
      <c r="BM164" s="115"/>
      <c r="BN164" s="115"/>
      <c r="BO164" s="115">
        <f>IF(ISNUMBER(BE164),BE164,0)+IF(ISNUMBER(BJ164),BJ164,0)</f>
        <v>10000000</v>
      </c>
      <c r="BP164" s="115"/>
      <c r="BQ164" s="115"/>
      <c r="BR164" s="115"/>
      <c r="BS164" s="115"/>
    </row>
    <row r="166" spans="1:79" ht="13.5" customHeight="1" x14ac:dyDescent="0.2">
      <c r="A166" s="29" t="s">
        <v>247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214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</row>
    <row r="168" spans="1:79" ht="15" customHeight="1" x14ac:dyDescent="0.2">
      <c r="A168" s="27" t="s">
        <v>6</v>
      </c>
      <c r="B168" s="27"/>
      <c r="C168" s="27"/>
      <c r="D168" s="27"/>
      <c r="E168" s="27"/>
      <c r="F168" s="27"/>
      <c r="G168" s="27" t="s">
        <v>126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 t="s">
        <v>13</v>
      </c>
      <c r="U168" s="27"/>
      <c r="V168" s="27"/>
      <c r="W168" s="27"/>
      <c r="X168" s="27"/>
      <c r="Y168" s="27"/>
      <c r="Z168" s="27"/>
      <c r="AA168" s="36" t="s">
        <v>236</v>
      </c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6"/>
      <c r="AP168" s="36" t="s">
        <v>241</v>
      </c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8"/>
    </row>
    <row r="169" spans="1:79" ht="32.1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 t="s">
        <v>4</v>
      </c>
      <c r="AB169" s="27"/>
      <c r="AC169" s="27"/>
      <c r="AD169" s="27"/>
      <c r="AE169" s="27"/>
      <c r="AF169" s="27" t="s">
        <v>3</v>
      </c>
      <c r="AG169" s="27"/>
      <c r="AH169" s="27"/>
      <c r="AI169" s="27"/>
      <c r="AJ169" s="27"/>
      <c r="AK169" s="27" t="s">
        <v>89</v>
      </c>
      <c r="AL169" s="27"/>
      <c r="AM169" s="27"/>
      <c r="AN169" s="27"/>
      <c r="AO169" s="27"/>
      <c r="AP169" s="27" t="s">
        <v>4</v>
      </c>
      <c r="AQ169" s="27"/>
      <c r="AR169" s="27"/>
      <c r="AS169" s="27"/>
      <c r="AT169" s="27"/>
      <c r="AU169" s="27" t="s">
        <v>3</v>
      </c>
      <c r="AV169" s="27"/>
      <c r="AW169" s="27"/>
      <c r="AX169" s="27"/>
      <c r="AY169" s="27"/>
      <c r="AZ169" s="27" t="s">
        <v>96</v>
      </c>
      <c r="BA169" s="27"/>
      <c r="BB169" s="27"/>
      <c r="BC169" s="27"/>
      <c r="BD169" s="27"/>
    </row>
    <row r="170" spans="1:79" ht="15" customHeight="1" x14ac:dyDescent="0.2">
      <c r="A170" s="27">
        <v>1</v>
      </c>
      <c r="B170" s="27"/>
      <c r="C170" s="27"/>
      <c r="D170" s="27"/>
      <c r="E170" s="27"/>
      <c r="F170" s="27"/>
      <c r="G170" s="27">
        <v>2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>
        <v>3</v>
      </c>
      <c r="U170" s="27"/>
      <c r="V170" s="27"/>
      <c r="W170" s="27"/>
      <c r="X170" s="27"/>
      <c r="Y170" s="27"/>
      <c r="Z170" s="27"/>
      <c r="AA170" s="27">
        <v>4</v>
      </c>
      <c r="AB170" s="27"/>
      <c r="AC170" s="27"/>
      <c r="AD170" s="27"/>
      <c r="AE170" s="27"/>
      <c r="AF170" s="27">
        <v>5</v>
      </c>
      <c r="AG170" s="27"/>
      <c r="AH170" s="27"/>
      <c r="AI170" s="27"/>
      <c r="AJ170" s="27"/>
      <c r="AK170" s="27">
        <v>6</v>
      </c>
      <c r="AL170" s="27"/>
      <c r="AM170" s="27"/>
      <c r="AN170" s="27"/>
      <c r="AO170" s="27"/>
      <c r="AP170" s="27">
        <v>7</v>
      </c>
      <c r="AQ170" s="27"/>
      <c r="AR170" s="27"/>
      <c r="AS170" s="27"/>
      <c r="AT170" s="27"/>
      <c r="AU170" s="27">
        <v>8</v>
      </c>
      <c r="AV170" s="27"/>
      <c r="AW170" s="27"/>
      <c r="AX170" s="27"/>
      <c r="AY170" s="27"/>
      <c r="AZ170" s="27">
        <v>9</v>
      </c>
      <c r="BA170" s="27"/>
      <c r="BB170" s="27"/>
      <c r="BC170" s="27"/>
      <c r="BD170" s="27"/>
    </row>
    <row r="171" spans="1:79" s="1" customFormat="1" ht="12" hidden="1" customHeight="1" x14ac:dyDescent="0.2">
      <c r="A171" s="26" t="s">
        <v>69</v>
      </c>
      <c r="B171" s="26"/>
      <c r="C171" s="26"/>
      <c r="D171" s="26"/>
      <c r="E171" s="26"/>
      <c r="F171" s="26"/>
      <c r="G171" s="60" t="s">
        <v>57</v>
      </c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 t="s">
        <v>79</v>
      </c>
      <c r="U171" s="60"/>
      <c r="V171" s="60"/>
      <c r="W171" s="60"/>
      <c r="X171" s="60"/>
      <c r="Y171" s="60"/>
      <c r="Z171" s="60"/>
      <c r="AA171" s="30" t="s">
        <v>60</v>
      </c>
      <c r="AB171" s="30"/>
      <c r="AC171" s="30"/>
      <c r="AD171" s="30"/>
      <c r="AE171" s="30"/>
      <c r="AF171" s="30" t="s">
        <v>61</v>
      </c>
      <c r="AG171" s="30"/>
      <c r="AH171" s="30"/>
      <c r="AI171" s="30"/>
      <c r="AJ171" s="30"/>
      <c r="AK171" s="50" t="s">
        <v>122</v>
      </c>
      <c r="AL171" s="50"/>
      <c r="AM171" s="50"/>
      <c r="AN171" s="50"/>
      <c r="AO171" s="50"/>
      <c r="AP171" s="30" t="s">
        <v>62</v>
      </c>
      <c r="AQ171" s="30"/>
      <c r="AR171" s="30"/>
      <c r="AS171" s="30"/>
      <c r="AT171" s="30"/>
      <c r="AU171" s="30" t="s">
        <v>63</v>
      </c>
      <c r="AV171" s="30"/>
      <c r="AW171" s="30"/>
      <c r="AX171" s="30"/>
      <c r="AY171" s="30"/>
      <c r="AZ171" s="50" t="s">
        <v>122</v>
      </c>
      <c r="BA171" s="50"/>
      <c r="BB171" s="50"/>
      <c r="BC171" s="50"/>
      <c r="BD171" s="50"/>
      <c r="CA171" s="1" t="s">
        <v>46</v>
      </c>
    </row>
    <row r="172" spans="1:79" s="98" customFormat="1" ht="38.25" customHeight="1" x14ac:dyDescent="0.2">
      <c r="A172" s="109">
        <v>1</v>
      </c>
      <c r="B172" s="109"/>
      <c r="C172" s="109"/>
      <c r="D172" s="109"/>
      <c r="E172" s="109"/>
      <c r="F172" s="109"/>
      <c r="G172" s="91" t="s">
        <v>199</v>
      </c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3"/>
      <c r="T172" s="117" t="s">
        <v>200</v>
      </c>
      <c r="U172" s="92"/>
      <c r="V172" s="92"/>
      <c r="W172" s="92"/>
      <c r="X172" s="92"/>
      <c r="Y172" s="92"/>
      <c r="Z172" s="93"/>
      <c r="AA172" s="116">
        <v>10270000</v>
      </c>
      <c r="AB172" s="116"/>
      <c r="AC172" s="116"/>
      <c r="AD172" s="116"/>
      <c r="AE172" s="116"/>
      <c r="AF172" s="116">
        <v>5000000</v>
      </c>
      <c r="AG172" s="116"/>
      <c r="AH172" s="116"/>
      <c r="AI172" s="116"/>
      <c r="AJ172" s="116"/>
      <c r="AK172" s="116">
        <f>IF(ISNUMBER(AA172),AA172,0)+IF(ISNUMBER(AF172),AF172,0)</f>
        <v>15270000</v>
      </c>
      <c r="AL172" s="116"/>
      <c r="AM172" s="116"/>
      <c r="AN172" s="116"/>
      <c r="AO172" s="116"/>
      <c r="AP172" s="116">
        <v>10270000</v>
      </c>
      <c r="AQ172" s="116"/>
      <c r="AR172" s="116"/>
      <c r="AS172" s="116"/>
      <c r="AT172" s="116"/>
      <c r="AU172" s="116">
        <v>5000000</v>
      </c>
      <c r="AV172" s="116"/>
      <c r="AW172" s="116"/>
      <c r="AX172" s="116"/>
      <c r="AY172" s="116"/>
      <c r="AZ172" s="116">
        <f>IF(ISNUMBER(AP172),AP172,0)+IF(ISNUMBER(AU172),AU172,0)</f>
        <v>15270000</v>
      </c>
      <c r="BA172" s="116"/>
      <c r="BB172" s="116"/>
      <c r="BC172" s="116"/>
      <c r="BD172" s="116"/>
      <c r="CA172" s="98" t="s">
        <v>47</v>
      </c>
    </row>
    <row r="173" spans="1:79" s="6" customFormat="1" x14ac:dyDescent="0.2">
      <c r="A173" s="84"/>
      <c r="B173" s="84"/>
      <c r="C173" s="84"/>
      <c r="D173" s="84"/>
      <c r="E173" s="84"/>
      <c r="F173" s="84"/>
      <c r="G173" s="99" t="s">
        <v>147</v>
      </c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1"/>
      <c r="T173" s="118"/>
      <c r="U173" s="100"/>
      <c r="V173" s="100"/>
      <c r="W173" s="100"/>
      <c r="X173" s="100"/>
      <c r="Y173" s="100"/>
      <c r="Z173" s="101"/>
      <c r="AA173" s="115">
        <v>10270000</v>
      </c>
      <c r="AB173" s="115"/>
      <c r="AC173" s="115"/>
      <c r="AD173" s="115"/>
      <c r="AE173" s="115"/>
      <c r="AF173" s="115">
        <v>5000000</v>
      </c>
      <c r="AG173" s="115"/>
      <c r="AH173" s="115"/>
      <c r="AI173" s="115"/>
      <c r="AJ173" s="115"/>
      <c r="AK173" s="115">
        <f>IF(ISNUMBER(AA173),AA173,0)+IF(ISNUMBER(AF173),AF173,0)</f>
        <v>15270000</v>
      </c>
      <c r="AL173" s="115"/>
      <c r="AM173" s="115"/>
      <c r="AN173" s="115"/>
      <c r="AO173" s="115"/>
      <c r="AP173" s="115">
        <v>10270000</v>
      </c>
      <c r="AQ173" s="115"/>
      <c r="AR173" s="115"/>
      <c r="AS173" s="115"/>
      <c r="AT173" s="115"/>
      <c r="AU173" s="115">
        <v>5000000</v>
      </c>
      <c r="AV173" s="115"/>
      <c r="AW173" s="115"/>
      <c r="AX173" s="115"/>
      <c r="AY173" s="115"/>
      <c r="AZ173" s="115">
        <f>IF(ISNUMBER(AP173),AP173,0)+IF(ISNUMBER(AU173),AU173,0)</f>
        <v>15270000</v>
      </c>
      <c r="BA173" s="115"/>
      <c r="BB173" s="115"/>
      <c r="BC173" s="115"/>
      <c r="BD173" s="115"/>
    </row>
    <row r="176" spans="1:79" ht="14.25" customHeight="1" x14ac:dyDescent="0.2">
      <c r="A176" s="29" t="s">
        <v>248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44" t="s">
        <v>214</v>
      </c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74"/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  <c r="AM177" s="74"/>
      <c r="AN177" s="74"/>
      <c r="AO177" s="74"/>
      <c r="AP177" s="74"/>
      <c r="AQ177" s="74"/>
      <c r="AR177" s="74"/>
      <c r="AS177" s="74"/>
      <c r="AT177" s="74"/>
      <c r="AU177" s="74"/>
      <c r="AV177" s="74"/>
      <c r="AW177" s="74"/>
      <c r="AX177" s="74"/>
      <c r="AY177" s="74"/>
      <c r="AZ177" s="74"/>
      <c r="BA177" s="74"/>
      <c r="BB177" s="74"/>
      <c r="BC177" s="74"/>
      <c r="BD177" s="74"/>
      <c r="BE177" s="74"/>
      <c r="BF177" s="74"/>
      <c r="BG177" s="74"/>
      <c r="BH177" s="74"/>
      <c r="BI177" s="74"/>
      <c r="BJ177" s="74"/>
      <c r="BK177" s="74"/>
      <c r="BL177" s="74"/>
      <c r="BM177" s="74"/>
    </row>
    <row r="178" spans="1:79" ht="23.1" customHeight="1" x14ac:dyDescent="0.2">
      <c r="A178" s="27" t="s">
        <v>128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54" t="s">
        <v>129</v>
      </c>
      <c r="O178" s="55"/>
      <c r="P178" s="55"/>
      <c r="Q178" s="55"/>
      <c r="R178" s="55"/>
      <c r="S178" s="55"/>
      <c r="T178" s="55"/>
      <c r="U178" s="56"/>
      <c r="V178" s="54" t="s">
        <v>130</v>
      </c>
      <c r="W178" s="55"/>
      <c r="X178" s="55"/>
      <c r="Y178" s="55"/>
      <c r="Z178" s="56"/>
      <c r="AA178" s="27" t="s">
        <v>215</v>
      </c>
      <c r="AB178" s="27"/>
      <c r="AC178" s="27"/>
      <c r="AD178" s="27"/>
      <c r="AE178" s="27"/>
      <c r="AF178" s="27"/>
      <c r="AG178" s="27"/>
      <c r="AH178" s="27"/>
      <c r="AI178" s="27"/>
      <c r="AJ178" s="27" t="s">
        <v>218</v>
      </c>
      <c r="AK178" s="27"/>
      <c r="AL178" s="27"/>
      <c r="AM178" s="27"/>
      <c r="AN178" s="27"/>
      <c r="AO178" s="27"/>
      <c r="AP178" s="27"/>
      <c r="AQ178" s="27"/>
      <c r="AR178" s="27"/>
      <c r="AS178" s="27" t="s">
        <v>225</v>
      </c>
      <c r="AT178" s="27"/>
      <c r="AU178" s="27"/>
      <c r="AV178" s="27"/>
      <c r="AW178" s="27"/>
      <c r="AX178" s="27"/>
      <c r="AY178" s="27"/>
      <c r="AZ178" s="27"/>
      <c r="BA178" s="27"/>
      <c r="BB178" s="27" t="s">
        <v>236</v>
      </c>
      <c r="BC178" s="27"/>
      <c r="BD178" s="27"/>
      <c r="BE178" s="27"/>
      <c r="BF178" s="27"/>
      <c r="BG178" s="27"/>
      <c r="BH178" s="27"/>
      <c r="BI178" s="27"/>
      <c r="BJ178" s="27"/>
      <c r="BK178" s="27" t="s">
        <v>241</v>
      </c>
      <c r="BL178" s="27"/>
      <c r="BM178" s="27"/>
      <c r="BN178" s="27"/>
      <c r="BO178" s="27"/>
      <c r="BP178" s="27"/>
      <c r="BQ178" s="27"/>
      <c r="BR178" s="27"/>
      <c r="BS178" s="27"/>
    </row>
    <row r="179" spans="1:79" ht="95.2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57"/>
      <c r="O179" s="58"/>
      <c r="P179" s="58"/>
      <c r="Q179" s="58"/>
      <c r="R179" s="58"/>
      <c r="S179" s="58"/>
      <c r="T179" s="58"/>
      <c r="U179" s="59"/>
      <c r="V179" s="57"/>
      <c r="W179" s="58"/>
      <c r="X179" s="58"/>
      <c r="Y179" s="58"/>
      <c r="Z179" s="59"/>
      <c r="AA179" s="73" t="s">
        <v>133</v>
      </c>
      <c r="AB179" s="73"/>
      <c r="AC179" s="73"/>
      <c r="AD179" s="73"/>
      <c r="AE179" s="73"/>
      <c r="AF179" s="73" t="s">
        <v>134</v>
      </c>
      <c r="AG179" s="73"/>
      <c r="AH179" s="73"/>
      <c r="AI179" s="73"/>
      <c r="AJ179" s="73" t="s">
        <v>133</v>
      </c>
      <c r="AK179" s="73"/>
      <c r="AL179" s="73"/>
      <c r="AM179" s="73"/>
      <c r="AN179" s="73"/>
      <c r="AO179" s="73" t="s">
        <v>134</v>
      </c>
      <c r="AP179" s="73"/>
      <c r="AQ179" s="73"/>
      <c r="AR179" s="73"/>
      <c r="AS179" s="73" t="s">
        <v>133</v>
      </c>
      <c r="AT179" s="73"/>
      <c r="AU179" s="73"/>
      <c r="AV179" s="73"/>
      <c r="AW179" s="73"/>
      <c r="AX179" s="73" t="s">
        <v>134</v>
      </c>
      <c r="AY179" s="73"/>
      <c r="AZ179" s="73"/>
      <c r="BA179" s="73"/>
      <c r="BB179" s="73" t="s">
        <v>133</v>
      </c>
      <c r="BC179" s="73"/>
      <c r="BD179" s="73"/>
      <c r="BE179" s="73"/>
      <c r="BF179" s="73"/>
      <c r="BG179" s="73" t="s">
        <v>134</v>
      </c>
      <c r="BH179" s="73"/>
      <c r="BI179" s="73"/>
      <c r="BJ179" s="73"/>
      <c r="BK179" s="73" t="s">
        <v>133</v>
      </c>
      <c r="BL179" s="73"/>
      <c r="BM179" s="73"/>
      <c r="BN179" s="73"/>
      <c r="BO179" s="73"/>
      <c r="BP179" s="73" t="s">
        <v>134</v>
      </c>
      <c r="BQ179" s="73"/>
      <c r="BR179" s="73"/>
      <c r="BS179" s="73"/>
    </row>
    <row r="180" spans="1:79" ht="15" customHeight="1" x14ac:dyDescent="0.2">
      <c r="A180" s="27">
        <v>1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36">
        <v>2</v>
      </c>
      <c r="O180" s="37"/>
      <c r="P180" s="37"/>
      <c r="Q180" s="37"/>
      <c r="R180" s="37"/>
      <c r="S180" s="37"/>
      <c r="T180" s="37"/>
      <c r="U180" s="38"/>
      <c r="V180" s="27">
        <v>3</v>
      </c>
      <c r="W180" s="27"/>
      <c r="X180" s="27"/>
      <c r="Y180" s="27"/>
      <c r="Z180" s="27"/>
      <c r="AA180" s="27">
        <v>4</v>
      </c>
      <c r="AB180" s="27"/>
      <c r="AC180" s="27"/>
      <c r="AD180" s="27"/>
      <c r="AE180" s="27"/>
      <c r="AF180" s="27">
        <v>5</v>
      </c>
      <c r="AG180" s="27"/>
      <c r="AH180" s="27"/>
      <c r="AI180" s="27"/>
      <c r="AJ180" s="27">
        <v>6</v>
      </c>
      <c r="AK180" s="27"/>
      <c r="AL180" s="27"/>
      <c r="AM180" s="27"/>
      <c r="AN180" s="27"/>
      <c r="AO180" s="27">
        <v>7</v>
      </c>
      <c r="AP180" s="27"/>
      <c r="AQ180" s="27"/>
      <c r="AR180" s="27"/>
      <c r="AS180" s="27">
        <v>8</v>
      </c>
      <c r="AT180" s="27"/>
      <c r="AU180" s="27"/>
      <c r="AV180" s="27"/>
      <c r="AW180" s="27"/>
      <c r="AX180" s="27">
        <v>9</v>
      </c>
      <c r="AY180" s="27"/>
      <c r="AZ180" s="27"/>
      <c r="BA180" s="27"/>
      <c r="BB180" s="27">
        <v>10</v>
      </c>
      <c r="BC180" s="27"/>
      <c r="BD180" s="27"/>
      <c r="BE180" s="27"/>
      <c r="BF180" s="27"/>
      <c r="BG180" s="27">
        <v>11</v>
      </c>
      <c r="BH180" s="27"/>
      <c r="BI180" s="27"/>
      <c r="BJ180" s="27"/>
      <c r="BK180" s="27">
        <v>12</v>
      </c>
      <c r="BL180" s="27"/>
      <c r="BM180" s="27"/>
      <c r="BN180" s="27"/>
      <c r="BO180" s="27"/>
      <c r="BP180" s="27">
        <v>13</v>
      </c>
      <c r="BQ180" s="27"/>
      <c r="BR180" s="27"/>
      <c r="BS180" s="27"/>
    </row>
    <row r="181" spans="1:79" s="1" customFormat="1" ht="12" hidden="1" customHeight="1" x14ac:dyDescent="0.2">
      <c r="A181" s="60" t="s">
        <v>146</v>
      </c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26" t="s">
        <v>131</v>
      </c>
      <c r="O181" s="26"/>
      <c r="P181" s="26"/>
      <c r="Q181" s="26"/>
      <c r="R181" s="26"/>
      <c r="S181" s="26"/>
      <c r="T181" s="26"/>
      <c r="U181" s="26"/>
      <c r="V181" s="26" t="s">
        <v>132</v>
      </c>
      <c r="W181" s="26"/>
      <c r="X181" s="26"/>
      <c r="Y181" s="26"/>
      <c r="Z181" s="26"/>
      <c r="AA181" s="30" t="s">
        <v>65</v>
      </c>
      <c r="AB181" s="30"/>
      <c r="AC181" s="30"/>
      <c r="AD181" s="30"/>
      <c r="AE181" s="30"/>
      <c r="AF181" s="30" t="s">
        <v>66</v>
      </c>
      <c r="AG181" s="30"/>
      <c r="AH181" s="30"/>
      <c r="AI181" s="30"/>
      <c r="AJ181" s="30" t="s">
        <v>67</v>
      </c>
      <c r="AK181" s="30"/>
      <c r="AL181" s="30"/>
      <c r="AM181" s="30"/>
      <c r="AN181" s="30"/>
      <c r="AO181" s="30" t="s">
        <v>68</v>
      </c>
      <c r="AP181" s="30"/>
      <c r="AQ181" s="30"/>
      <c r="AR181" s="30"/>
      <c r="AS181" s="30" t="s">
        <v>58</v>
      </c>
      <c r="AT181" s="30"/>
      <c r="AU181" s="30"/>
      <c r="AV181" s="30"/>
      <c r="AW181" s="30"/>
      <c r="AX181" s="30" t="s">
        <v>59</v>
      </c>
      <c r="AY181" s="30"/>
      <c r="AZ181" s="30"/>
      <c r="BA181" s="30"/>
      <c r="BB181" s="30" t="s">
        <v>60</v>
      </c>
      <c r="BC181" s="30"/>
      <c r="BD181" s="30"/>
      <c r="BE181" s="30"/>
      <c r="BF181" s="30"/>
      <c r="BG181" s="30" t="s">
        <v>61</v>
      </c>
      <c r="BH181" s="30"/>
      <c r="BI181" s="30"/>
      <c r="BJ181" s="30"/>
      <c r="BK181" s="30" t="s">
        <v>62</v>
      </c>
      <c r="BL181" s="30"/>
      <c r="BM181" s="30"/>
      <c r="BN181" s="30"/>
      <c r="BO181" s="30"/>
      <c r="BP181" s="30" t="s">
        <v>63</v>
      </c>
      <c r="BQ181" s="30"/>
      <c r="BR181" s="30"/>
      <c r="BS181" s="30"/>
      <c r="CA181" s="1" t="s">
        <v>48</v>
      </c>
    </row>
    <row r="182" spans="1:79" s="6" customFormat="1" ht="12.75" customHeight="1" x14ac:dyDescent="0.2">
      <c r="A182" s="119" t="s">
        <v>147</v>
      </c>
      <c r="B182" s="119"/>
      <c r="C182" s="119"/>
      <c r="D182" s="119"/>
      <c r="E182" s="119"/>
      <c r="F182" s="119"/>
      <c r="G182" s="119"/>
      <c r="H182" s="119"/>
      <c r="I182" s="119"/>
      <c r="J182" s="119"/>
      <c r="K182" s="119"/>
      <c r="L182" s="119"/>
      <c r="M182" s="119"/>
      <c r="N182" s="85"/>
      <c r="O182" s="86"/>
      <c r="P182" s="86"/>
      <c r="Q182" s="86"/>
      <c r="R182" s="86"/>
      <c r="S182" s="86"/>
      <c r="T182" s="86"/>
      <c r="U182" s="87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1"/>
      <c r="BQ182" s="122"/>
      <c r="BR182" s="122"/>
      <c r="BS182" s="123"/>
      <c r="CA182" s="6" t="s">
        <v>49</v>
      </c>
    </row>
    <row r="185" spans="1:79" ht="35.25" customHeight="1" x14ac:dyDescent="0.2">
      <c r="A185" s="29" t="s">
        <v>249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30" customHeight="1" x14ac:dyDescent="0.2">
      <c r="A186" s="124" t="s">
        <v>202</v>
      </c>
      <c r="B186" s="125"/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5"/>
      <c r="AE186" s="125"/>
      <c r="AF186" s="125"/>
      <c r="AG186" s="125"/>
      <c r="AH186" s="125"/>
      <c r="AI186" s="125"/>
      <c r="AJ186" s="125"/>
      <c r="AK186" s="125"/>
      <c r="AL186" s="125"/>
      <c r="AM186" s="125"/>
      <c r="AN186" s="125"/>
      <c r="AO186" s="125"/>
      <c r="AP186" s="125"/>
      <c r="AQ186" s="125"/>
      <c r="AR186" s="125"/>
      <c r="AS186" s="125"/>
      <c r="AT186" s="125"/>
      <c r="AU186" s="125"/>
      <c r="AV186" s="125"/>
      <c r="AW186" s="125"/>
      <c r="AX186" s="125"/>
      <c r="AY186" s="125"/>
      <c r="AZ186" s="125"/>
      <c r="BA186" s="125"/>
      <c r="BB186" s="125"/>
      <c r="BC186" s="125"/>
      <c r="BD186" s="125"/>
      <c r="BE186" s="125"/>
      <c r="BF186" s="125"/>
      <c r="BG186" s="125"/>
      <c r="BH186" s="125"/>
      <c r="BI186" s="125"/>
      <c r="BJ186" s="125"/>
      <c r="BK186" s="125"/>
      <c r="BL186" s="125"/>
    </row>
    <row r="187" spans="1:79" ht="1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9" spans="1:79" ht="28.5" customHeight="1" x14ac:dyDescent="0.2">
      <c r="A189" s="34" t="s">
        <v>232</v>
      </c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</row>
    <row r="190" spans="1:79" ht="14.25" customHeight="1" x14ac:dyDescent="0.2">
      <c r="A190" s="29" t="s">
        <v>216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214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42.95" customHeight="1" x14ac:dyDescent="0.2">
      <c r="A192" s="73" t="s">
        <v>135</v>
      </c>
      <c r="B192" s="73"/>
      <c r="C192" s="73"/>
      <c r="D192" s="73"/>
      <c r="E192" s="73"/>
      <c r="F192" s="73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 t="s">
        <v>15</v>
      </c>
      <c r="U192" s="27"/>
      <c r="V192" s="27"/>
      <c r="W192" s="27"/>
      <c r="X192" s="27"/>
      <c r="Y192" s="27"/>
      <c r="Z192" s="27" t="s">
        <v>14</v>
      </c>
      <c r="AA192" s="27"/>
      <c r="AB192" s="27"/>
      <c r="AC192" s="27"/>
      <c r="AD192" s="27"/>
      <c r="AE192" s="27" t="s">
        <v>136</v>
      </c>
      <c r="AF192" s="27"/>
      <c r="AG192" s="27"/>
      <c r="AH192" s="27"/>
      <c r="AI192" s="27"/>
      <c r="AJ192" s="27"/>
      <c r="AK192" s="27" t="s">
        <v>137</v>
      </c>
      <c r="AL192" s="27"/>
      <c r="AM192" s="27"/>
      <c r="AN192" s="27"/>
      <c r="AO192" s="27"/>
      <c r="AP192" s="27"/>
      <c r="AQ192" s="27" t="s">
        <v>138</v>
      </c>
      <c r="AR192" s="27"/>
      <c r="AS192" s="27"/>
      <c r="AT192" s="27"/>
      <c r="AU192" s="27"/>
      <c r="AV192" s="27"/>
      <c r="AW192" s="27" t="s">
        <v>98</v>
      </c>
      <c r="AX192" s="27"/>
      <c r="AY192" s="27"/>
      <c r="AZ192" s="27"/>
      <c r="BA192" s="27"/>
      <c r="BB192" s="27"/>
      <c r="BC192" s="27"/>
      <c r="BD192" s="27"/>
      <c r="BE192" s="27"/>
      <c r="BF192" s="27"/>
      <c r="BG192" s="27" t="s">
        <v>139</v>
      </c>
      <c r="BH192" s="27"/>
      <c r="BI192" s="27"/>
      <c r="BJ192" s="27"/>
      <c r="BK192" s="27"/>
      <c r="BL192" s="27"/>
    </row>
    <row r="193" spans="1:79" ht="39.950000000000003" customHeight="1" x14ac:dyDescent="0.2">
      <c r="A193" s="73"/>
      <c r="B193" s="73"/>
      <c r="C193" s="73"/>
      <c r="D193" s="73"/>
      <c r="E193" s="73"/>
      <c r="F193" s="73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 t="s">
        <v>17</v>
      </c>
      <c r="AX193" s="27"/>
      <c r="AY193" s="27"/>
      <c r="AZ193" s="27"/>
      <c r="BA193" s="27"/>
      <c r="BB193" s="27" t="s">
        <v>16</v>
      </c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>
        <v>2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>
        <v>3</v>
      </c>
      <c r="U194" s="27"/>
      <c r="V194" s="27"/>
      <c r="W194" s="27"/>
      <c r="X194" s="27"/>
      <c r="Y194" s="27"/>
      <c r="Z194" s="27">
        <v>4</v>
      </c>
      <c r="AA194" s="27"/>
      <c r="AB194" s="27"/>
      <c r="AC194" s="27"/>
      <c r="AD194" s="27"/>
      <c r="AE194" s="27">
        <v>5</v>
      </c>
      <c r="AF194" s="27"/>
      <c r="AG194" s="27"/>
      <c r="AH194" s="27"/>
      <c r="AI194" s="27"/>
      <c r="AJ194" s="27"/>
      <c r="AK194" s="27">
        <v>6</v>
      </c>
      <c r="AL194" s="27"/>
      <c r="AM194" s="27"/>
      <c r="AN194" s="27"/>
      <c r="AO194" s="27"/>
      <c r="AP194" s="27"/>
      <c r="AQ194" s="27">
        <v>7</v>
      </c>
      <c r="AR194" s="27"/>
      <c r="AS194" s="27"/>
      <c r="AT194" s="27"/>
      <c r="AU194" s="27"/>
      <c r="AV194" s="27"/>
      <c r="AW194" s="27">
        <v>8</v>
      </c>
      <c r="AX194" s="27"/>
      <c r="AY194" s="27"/>
      <c r="AZ194" s="27"/>
      <c r="BA194" s="27"/>
      <c r="BB194" s="27">
        <v>9</v>
      </c>
      <c r="BC194" s="27"/>
      <c r="BD194" s="27"/>
      <c r="BE194" s="27"/>
      <c r="BF194" s="27"/>
      <c r="BG194" s="27">
        <v>10</v>
      </c>
      <c r="BH194" s="27"/>
      <c r="BI194" s="27"/>
      <c r="BJ194" s="27"/>
      <c r="BK194" s="27"/>
      <c r="BL194" s="27"/>
    </row>
    <row r="195" spans="1:79" s="1" customFormat="1" ht="12" hidden="1" customHeight="1" x14ac:dyDescent="0.2">
      <c r="A195" s="26" t="s">
        <v>64</v>
      </c>
      <c r="B195" s="26"/>
      <c r="C195" s="26"/>
      <c r="D195" s="26"/>
      <c r="E195" s="26"/>
      <c r="F195" s="26"/>
      <c r="G195" s="60" t="s">
        <v>57</v>
      </c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30" t="s">
        <v>80</v>
      </c>
      <c r="U195" s="30"/>
      <c r="V195" s="30"/>
      <c r="W195" s="30"/>
      <c r="X195" s="30"/>
      <c r="Y195" s="30"/>
      <c r="Z195" s="30" t="s">
        <v>81</v>
      </c>
      <c r="AA195" s="30"/>
      <c r="AB195" s="30"/>
      <c r="AC195" s="30"/>
      <c r="AD195" s="30"/>
      <c r="AE195" s="30" t="s">
        <v>82</v>
      </c>
      <c r="AF195" s="30"/>
      <c r="AG195" s="30"/>
      <c r="AH195" s="30"/>
      <c r="AI195" s="30"/>
      <c r="AJ195" s="30"/>
      <c r="AK195" s="30" t="s">
        <v>83</v>
      </c>
      <c r="AL195" s="30"/>
      <c r="AM195" s="30"/>
      <c r="AN195" s="30"/>
      <c r="AO195" s="30"/>
      <c r="AP195" s="30"/>
      <c r="AQ195" s="77" t="s">
        <v>99</v>
      </c>
      <c r="AR195" s="30"/>
      <c r="AS195" s="30"/>
      <c r="AT195" s="30"/>
      <c r="AU195" s="30"/>
      <c r="AV195" s="30"/>
      <c r="AW195" s="30" t="s">
        <v>84</v>
      </c>
      <c r="AX195" s="30"/>
      <c r="AY195" s="30"/>
      <c r="AZ195" s="30"/>
      <c r="BA195" s="30"/>
      <c r="BB195" s="30" t="s">
        <v>85</v>
      </c>
      <c r="BC195" s="30"/>
      <c r="BD195" s="30"/>
      <c r="BE195" s="30"/>
      <c r="BF195" s="30"/>
      <c r="BG195" s="77" t="s">
        <v>100</v>
      </c>
      <c r="BH195" s="30"/>
      <c r="BI195" s="30"/>
      <c r="BJ195" s="30"/>
      <c r="BK195" s="30"/>
      <c r="BL195" s="30"/>
      <c r="CA195" s="1" t="s">
        <v>50</v>
      </c>
    </row>
    <row r="196" spans="1:79" s="6" customFormat="1" ht="12.75" customHeight="1" x14ac:dyDescent="0.2">
      <c r="A196" s="84"/>
      <c r="B196" s="84"/>
      <c r="C196" s="84"/>
      <c r="D196" s="84"/>
      <c r="E196" s="84"/>
      <c r="F196" s="84"/>
      <c r="G196" s="119" t="s">
        <v>147</v>
      </c>
      <c r="H196" s="119"/>
      <c r="I196" s="119"/>
      <c r="J196" s="119"/>
      <c r="K196" s="119"/>
      <c r="L196" s="119"/>
      <c r="M196" s="119"/>
      <c r="N196" s="119"/>
      <c r="O196" s="119"/>
      <c r="P196" s="119"/>
      <c r="Q196" s="119"/>
      <c r="R196" s="119"/>
      <c r="S196" s="119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>
        <f>IF(ISNUMBER(AK196),AK196,0)-IF(ISNUMBER(AE196),AE196,0)</f>
        <v>0</v>
      </c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5"/>
      <c r="BC196" s="115"/>
      <c r="BD196" s="115"/>
      <c r="BE196" s="115"/>
      <c r="BF196" s="115"/>
      <c r="BG196" s="115">
        <f>IF(ISNUMBER(Z196),Z196,0)+IF(ISNUMBER(AK196),AK196,0)</f>
        <v>0</v>
      </c>
      <c r="BH196" s="115"/>
      <c r="BI196" s="115"/>
      <c r="BJ196" s="115"/>
      <c r="BK196" s="115"/>
      <c r="BL196" s="115"/>
      <c r="CA196" s="6" t="s">
        <v>51</v>
      </c>
    </row>
    <row r="198" spans="1:79" ht="14.25" customHeight="1" x14ac:dyDescent="0.2">
      <c r="A198" s="29" t="s">
        <v>233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31" t="s">
        <v>214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79" ht="18" customHeight="1" x14ac:dyDescent="0.2">
      <c r="A200" s="27" t="s">
        <v>135</v>
      </c>
      <c r="B200" s="27"/>
      <c r="C200" s="27"/>
      <c r="D200" s="27"/>
      <c r="E200" s="27"/>
      <c r="F200" s="27"/>
      <c r="G200" s="27" t="s">
        <v>19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 t="s">
        <v>220</v>
      </c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 t="s">
        <v>230</v>
      </c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</row>
    <row r="201" spans="1:79" ht="42.95" customHeight="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 t="s">
        <v>140</v>
      </c>
      <c r="R201" s="27"/>
      <c r="S201" s="27"/>
      <c r="T201" s="27"/>
      <c r="U201" s="27"/>
      <c r="V201" s="73" t="s">
        <v>141</v>
      </c>
      <c r="W201" s="73"/>
      <c r="X201" s="73"/>
      <c r="Y201" s="73"/>
      <c r="Z201" s="27" t="s">
        <v>142</v>
      </c>
      <c r="AA201" s="27"/>
      <c r="AB201" s="27"/>
      <c r="AC201" s="27"/>
      <c r="AD201" s="27"/>
      <c r="AE201" s="27"/>
      <c r="AF201" s="27"/>
      <c r="AG201" s="27"/>
      <c r="AH201" s="27"/>
      <c r="AI201" s="27"/>
      <c r="AJ201" s="27" t="s">
        <v>143</v>
      </c>
      <c r="AK201" s="27"/>
      <c r="AL201" s="27"/>
      <c r="AM201" s="27"/>
      <c r="AN201" s="27"/>
      <c r="AO201" s="27" t="s">
        <v>20</v>
      </c>
      <c r="AP201" s="27"/>
      <c r="AQ201" s="27"/>
      <c r="AR201" s="27"/>
      <c r="AS201" s="27"/>
      <c r="AT201" s="73" t="s">
        <v>144</v>
      </c>
      <c r="AU201" s="73"/>
      <c r="AV201" s="73"/>
      <c r="AW201" s="73"/>
      <c r="AX201" s="27" t="s">
        <v>142</v>
      </c>
      <c r="AY201" s="27"/>
      <c r="AZ201" s="27"/>
      <c r="BA201" s="27"/>
      <c r="BB201" s="27"/>
      <c r="BC201" s="27"/>
      <c r="BD201" s="27"/>
      <c r="BE201" s="27"/>
      <c r="BF201" s="27"/>
      <c r="BG201" s="27"/>
      <c r="BH201" s="27" t="s">
        <v>145</v>
      </c>
      <c r="BI201" s="27"/>
      <c r="BJ201" s="27"/>
      <c r="BK201" s="27"/>
      <c r="BL201" s="27"/>
    </row>
    <row r="202" spans="1:79" ht="63" customHeight="1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73"/>
      <c r="W202" s="73"/>
      <c r="X202" s="73"/>
      <c r="Y202" s="73"/>
      <c r="Z202" s="27" t="s">
        <v>17</v>
      </c>
      <c r="AA202" s="27"/>
      <c r="AB202" s="27"/>
      <c r="AC202" s="27"/>
      <c r="AD202" s="27"/>
      <c r="AE202" s="27" t="s">
        <v>16</v>
      </c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73"/>
      <c r="AU202" s="73"/>
      <c r="AV202" s="73"/>
      <c r="AW202" s="73"/>
      <c r="AX202" s="27" t="s">
        <v>17</v>
      </c>
      <c r="AY202" s="27"/>
      <c r="AZ202" s="27"/>
      <c r="BA202" s="27"/>
      <c r="BB202" s="27"/>
      <c r="BC202" s="27" t="s">
        <v>16</v>
      </c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 x14ac:dyDescent="0.2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>
        <v>3</v>
      </c>
      <c r="R203" s="27"/>
      <c r="S203" s="27"/>
      <c r="T203" s="27"/>
      <c r="U203" s="27"/>
      <c r="V203" s="27">
        <v>4</v>
      </c>
      <c r="W203" s="27"/>
      <c r="X203" s="27"/>
      <c r="Y203" s="27"/>
      <c r="Z203" s="27">
        <v>5</v>
      </c>
      <c r="AA203" s="27"/>
      <c r="AB203" s="27"/>
      <c r="AC203" s="27"/>
      <c r="AD203" s="27"/>
      <c r="AE203" s="27">
        <v>6</v>
      </c>
      <c r="AF203" s="27"/>
      <c r="AG203" s="27"/>
      <c r="AH203" s="27"/>
      <c r="AI203" s="27"/>
      <c r="AJ203" s="27">
        <v>7</v>
      </c>
      <c r="AK203" s="27"/>
      <c r="AL203" s="27"/>
      <c r="AM203" s="27"/>
      <c r="AN203" s="27"/>
      <c r="AO203" s="27">
        <v>8</v>
      </c>
      <c r="AP203" s="27"/>
      <c r="AQ203" s="27"/>
      <c r="AR203" s="27"/>
      <c r="AS203" s="27"/>
      <c r="AT203" s="27">
        <v>9</v>
      </c>
      <c r="AU203" s="27"/>
      <c r="AV203" s="27"/>
      <c r="AW203" s="27"/>
      <c r="AX203" s="27">
        <v>10</v>
      </c>
      <c r="AY203" s="27"/>
      <c r="AZ203" s="27"/>
      <c r="BA203" s="27"/>
      <c r="BB203" s="27"/>
      <c r="BC203" s="27">
        <v>11</v>
      </c>
      <c r="BD203" s="27"/>
      <c r="BE203" s="27"/>
      <c r="BF203" s="27"/>
      <c r="BG203" s="27"/>
      <c r="BH203" s="27">
        <v>12</v>
      </c>
      <c r="BI203" s="27"/>
      <c r="BJ203" s="27"/>
      <c r="BK203" s="27"/>
      <c r="BL203" s="27"/>
    </row>
    <row r="204" spans="1:79" s="1" customFormat="1" ht="12" hidden="1" customHeight="1" x14ac:dyDescent="0.2">
      <c r="A204" s="26" t="s">
        <v>64</v>
      </c>
      <c r="B204" s="26"/>
      <c r="C204" s="26"/>
      <c r="D204" s="26"/>
      <c r="E204" s="26"/>
      <c r="F204" s="26"/>
      <c r="G204" s="60" t="s">
        <v>57</v>
      </c>
      <c r="H204" s="60"/>
      <c r="I204" s="60"/>
      <c r="J204" s="60"/>
      <c r="K204" s="60"/>
      <c r="L204" s="60"/>
      <c r="M204" s="60"/>
      <c r="N204" s="60"/>
      <c r="O204" s="60"/>
      <c r="P204" s="60"/>
      <c r="Q204" s="30" t="s">
        <v>80</v>
      </c>
      <c r="R204" s="30"/>
      <c r="S204" s="30"/>
      <c r="T204" s="30"/>
      <c r="U204" s="30"/>
      <c r="V204" s="30" t="s">
        <v>81</v>
      </c>
      <c r="W204" s="30"/>
      <c r="X204" s="30"/>
      <c r="Y204" s="30"/>
      <c r="Z204" s="30" t="s">
        <v>82</v>
      </c>
      <c r="AA204" s="30"/>
      <c r="AB204" s="30"/>
      <c r="AC204" s="30"/>
      <c r="AD204" s="30"/>
      <c r="AE204" s="30" t="s">
        <v>83</v>
      </c>
      <c r="AF204" s="30"/>
      <c r="AG204" s="30"/>
      <c r="AH204" s="30"/>
      <c r="AI204" s="30"/>
      <c r="AJ204" s="77" t="s">
        <v>101</v>
      </c>
      <c r="AK204" s="30"/>
      <c r="AL204" s="30"/>
      <c r="AM204" s="30"/>
      <c r="AN204" s="30"/>
      <c r="AO204" s="30" t="s">
        <v>84</v>
      </c>
      <c r="AP204" s="30"/>
      <c r="AQ204" s="30"/>
      <c r="AR204" s="30"/>
      <c r="AS204" s="30"/>
      <c r="AT204" s="77" t="s">
        <v>102</v>
      </c>
      <c r="AU204" s="30"/>
      <c r="AV204" s="30"/>
      <c r="AW204" s="30"/>
      <c r="AX204" s="30" t="s">
        <v>85</v>
      </c>
      <c r="AY204" s="30"/>
      <c r="AZ204" s="30"/>
      <c r="BA204" s="30"/>
      <c r="BB204" s="30"/>
      <c r="BC204" s="30" t="s">
        <v>86</v>
      </c>
      <c r="BD204" s="30"/>
      <c r="BE204" s="30"/>
      <c r="BF204" s="30"/>
      <c r="BG204" s="30"/>
      <c r="BH204" s="77" t="s">
        <v>101</v>
      </c>
      <c r="BI204" s="30"/>
      <c r="BJ204" s="30"/>
      <c r="BK204" s="30"/>
      <c r="BL204" s="30"/>
      <c r="CA204" s="1" t="s">
        <v>52</v>
      </c>
    </row>
    <row r="205" spans="1:79" s="98" customFormat="1" ht="25.5" customHeight="1" x14ac:dyDescent="0.2">
      <c r="A205" s="109">
        <v>2210</v>
      </c>
      <c r="B205" s="109"/>
      <c r="C205" s="109"/>
      <c r="D205" s="109"/>
      <c r="E205" s="109"/>
      <c r="F205" s="109"/>
      <c r="G205" s="91" t="s">
        <v>176</v>
      </c>
      <c r="H205" s="92"/>
      <c r="I205" s="92"/>
      <c r="J205" s="92"/>
      <c r="K205" s="92"/>
      <c r="L205" s="92"/>
      <c r="M205" s="92"/>
      <c r="N205" s="92"/>
      <c r="O205" s="92"/>
      <c r="P205" s="93"/>
      <c r="Q205" s="116">
        <v>3148440</v>
      </c>
      <c r="R205" s="116"/>
      <c r="S205" s="116"/>
      <c r="T205" s="116"/>
      <c r="U205" s="116"/>
      <c r="V205" s="116">
        <v>0</v>
      </c>
      <c r="W205" s="116"/>
      <c r="X205" s="116"/>
      <c r="Y205" s="116"/>
      <c r="Z205" s="116">
        <v>0</v>
      </c>
      <c r="AA205" s="116"/>
      <c r="AB205" s="116"/>
      <c r="AC205" s="116"/>
      <c r="AD205" s="116"/>
      <c r="AE205" s="116">
        <v>0</v>
      </c>
      <c r="AF205" s="116"/>
      <c r="AG205" s="116"/>
      <c r="AH205" s="116"/>
      <c r="AI205" s="116"/>
      <c r="AJ205" s="116">
        <f>IF(ISNUMBER(Q205),Q205,0)-IF(ISNUMBER(Z205),Z205,0)</f>
        <v>3148440</v>
      </c>
      <c r="AK205" s="116"/>
      <c r="AL205" s="116"/>
      <c r="AM205" s="116"/>
      <c r="AN205" s="116"/>
      <c r="AO205" s="116">
        <v>5420000</v>
      </c>
      <c r="AP205" s="116"/>
      <c r="AQ205" s="116"/>
      <c r="AR205" s="116"/>
      <c r="AS205" s="116"/>
      <c r="AT205" s="116">
        <f>IF(ISNUMBER(V205),V205,0)-IF(ISNUMBER(Z205),Z205,0)-IF(ISNUMBER(AE205),AE205,0)</f>
        <v>0</v>
      </c>
      <c r="AU205" s="116"/>
      <c r="AV205" s="116"/>
      <c r="AW205" s="116"/>
      <c r="AX205" s="116">
        <v>0</v>
      </c>
      <c r="AY205" s="116"/>
      <c r="AZ205" s="116"/>
      <c r="BA205" s="116"/>
      <c r="BB205" s="116"/>
      <c r="BC205" s="116">
        <v>0</v>
      </c>
      <c r="BD205" s="116"/>
      <c r="BE205" s="116"/>
      <c r="BF205" s="116"/>
      <c r="BG205" s="116"/>
      <c r="BH205" s="116">
        <f>IF(ISNUMBER(AO205),AO205,0)-IF(ISNUMBER(AX205),AX205,0)</f>
        <v>5420000</v>
      </c>
      <c r="BI205" s="116"/>
      <c r="BJ205" s="116"/>
      <c r="BK205" s="116"/>
      <c r="BL205" s="116"/>
      <c r="CA205" s="98" t="s">
        <v>53</v>
      </c>
    </row>
    <row r="206" spans="1:79" s="98" customFormat="1" ht="25.5" customHeight="1" x14ac:dyDescent="0.2">
      <c r="A206" s="109">
        <v>2240</v>
      </c>
      <c r="B206" s="109"/>
      <c r="C206" s="109"/>
      <c r="D206" s="109"/>
      <c r="E206" s="109"/>
      <c r="F206" s="109"/>
      <c r="G206" s="91" t="s">
        <v>177</v>
      </c>
      <c r="H206" s="92"/>
      <c r="I206" s="92"/>
      <c r="J206" s="92"/>
      <c r="K206" s="92"/>
      <c r="L206" s="92"/>
      <c r="M206" s="92"/>
      <c r="N206" s="92"/>
      <c r="O206" s="92"/>
      <c r="P206" s="93"/>
      <c r="Q206" s="116">
        <v>1840804</v>
      </c>
      <c r="R206" s="116"/>
      <c r="S206" s="116"/>
      <c r="T206" s="116"/>
      <c r="U206" s="116"/>
      <c r="V206" s="116">
        <v>0</v>
      </c>
      <c r="W206" s="116"/>
      <c r="X206" s="116"/>
      <c r="Y206" s="116"/>
      <c r="Z206" s="116">
        <v>0</v>
      </c>
      <c r="AA206" s="116"/>
      <c r="AB206" s="116"/>
      <c r="AC206" s="116"/>
      <c r="AD206" s="116"/>
      <c r="AE206" s="116">
        <v>0</v>
      </c>
      <c r="AF206" s="116"/>
      <c r="AG206" s="116"/>
      <c r="AH206" s="116"/>
      <c r="AI206" s="116"/>
      <c r="AJ206" s="116">
        <f>IF(ISNUMBER(Q206),Q206,0)-IF(ISNUMBER(Z206),Z206,0)</f>
        <v>1840804</v>
      </c>
      <c r="AK206" s="116"/>
      <c r="AL206" s="116"/>
      <c r="AM206" s="116"/>
      <c r="AN206" s="116"/>
      <c r="AO206" s="116">
        <v>2800000</v>
      </c>
      <c r="AP206" s="116"/>
      <c r="AQ206" s="116"/>
      <c r="AR206" s="116"/>
      <c r="AS206" s="116"/>
      <c r="AT206" s="116">
        <f>IF(ISNUMBER(V206),V206,0)-IF(ISNUMBER(Z206),Z206,0)-IF(ISNUMBER(AE206),AE206,0)</f>
        <v>0</v>
      </c>
      <c r="AU206" s="116"/>
      <c r="AV206" s="116"/>
      <c r="AW206" s="116"/>
      <c r="AX206" s="116">
        <v>0</v>
      </c>
      <c r="AY206" s="116"/>
      <c r="AZ206" s="116"/>
      <c r="BA206" s="116"/>
      <c r="BB206" s="116"/>
      <c r="BC206" s="116">
        <v>0</v>
      </c>
      <c r="BD206" s="116"/>
      <c r="BE206" s="116"/>
      <c r="BF206" s="116"/>
      <c r="BG206" s="116"/>
      <c r="BH206" s="116">
        <f>IF(ISNUMBER(AO206),AO206,0)-IF(ISNUMBER(AX206),AX206,0)</f>
        <v>2800000</v>
      </c>
      <c r="BI206" s="116"/>
      <c r="BJ206" s="116"/>
      <c r="BK206" s="116"/>
      <c r="BL206" s="116"/>
    </row>
    <row r="207" spans="1:79" s="6" customFormat="1" ht="12.75" customHeight="1" x14ac:dyDescent="0.2">
      <c r="A207" s="84"/>
      <c r="B207" s="84"/>
      <c r="C207" s="84"/>
      <c r="D207" s="84"/>
      <c r="E207" s="84"/>
      <c r="F207" s="84"/>
      <c r="G207" s="99" t="s">
        <v>147</v>
      </c>
      <c r="H207" s="100"/>
      <c r="I207" s="100"/>
      <c r="J207" s="100"/>
      <c r="K207" s="100"/>
      <c r="L207" s="100"/>
      <c r="M207" s="100"/>
      <c r="N207" s="100"/>
      <c r="O207" s="100"/>
      <c r="P207" s="101"/>
      <c r="Q207" s="115">
        <v>4989244</v>
      </c>
      <c r="R207" s="115"/>
      <c r="S207" s="115"/>
      <c r="T207" s="115"/>
      <c r="U207" s="115"/>
      <c r="V207" s="115">
        <v>0</v>
      </c>
      <c r="W207" s="115"/>
      <c r="X207" s="115"/>
      <c r="Y207" s="115"/>
      <c r="Z207" s="115">
        <v>0</v>
      </c>
      <c r="AA207" s="115"/>
      <c r="AB207" s="115"/>
      <c r="AC207" s="115"/>
      <c r="AD207" s="115"/>
      <c r="AE207" s="115">
        <v>0</v>
      </c>
      <c r="AF207" s="115"/>
      <c r="AG207" s="115"/>
      <c r="AH207" s="115"/>
      <c r="AI207" s="115"/>
      <c r="AJ207" s="115">
        <f>IF(ISNUMBER(Q207),Q207,0)-IF(ISNUMBER(Z207),Z207,0)</f>
        <v>4989244</v>
      </c>
      <c r="AK207" s="115"/>
      <c r="AL207" s="115"/>
      <c r="AM207" s="115"/>
      <c r="AN207" s="115"/>
      <c r="AO207" s="115">
        <v>8220000</v>
      </c>
      <c r="AP207" s="115"/>
      <c r="AQ207" s="115"/>
      <c r="AR207" s="115"/>
      <c r="AS207" s="115"/>
      <c r="AT207" s="115">
        <f>IF(ISNUMBER(V207),V207,0)-IF(ISNUMBER(Z207),Z207,0)-IF(ISNUMBER(AE207),AE207,0)</f>
        <v>0</v>
      </c>
      <c r="AU207" s="115"/>
      <c r="AV207" s="115"/>
      <c r="AW207" s="115"/>
      <c r="AX207" s="115">
        <v>0</v>
      </c>
      <c r="AY207" s="115"/>
      <c r="AZ207" s="115"/>
      <c r="BA207" s="115"/>
      <c r="BB207" s="115"/>
      <c r="BC207" s="115">
        <v>0</v>
      </c>
      <c r="BD207" s="115"/>
      <c r="BE207" s="115"/>
      <c r="BF207" s="115"/>
      <c r="BG207" s="115"/>
      <c r="BH207" s="115">
        <f>IF(ISNUMBER(AO207),AO207,0)-IF(ISNUMBER(AX207),AX207,0)</f>
        <v>8220000</v>
      </c>
      <c r="BI207" s="115"/>
      <c r="BJ207" s="115"/>
      <c r="BK207" s="115"/>
      <c r="BL207" s="115"/>
    </row>
    <row r="209" spans="1:79" ht="14.25" customHeight="1" x14ac:dyDescent="0.2">
      <c r="A209" s="29" t="s">
        <v>221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214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42.95" customHeight="1" x14ac:dyDescent="0.2">
      <c r="A211" s="73" t="s">
        <v>135</v>
      </c>
      <c r="B211" s="73"/>
      <c r="C211" s="73"/>
      <c r="D211" s="73"/>
      <c r="E211" s="73"/>
      <c r="F211" s="73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 t="s">
        <v>15</v>
      </c>
      <c r="U211" s="27"/>
      <c r="V211" s="27"/>
      <c r="W211" s="27"/>
      <c r="X211" s="27"/>
      <c r="Y211" s="27"/>
      <c r="Z211" s="27" t="s">
        <v>14</v>
      </c>
      <c r="AA211" s="27"/>
      <c r="AB211" s="27"/>
      <c r="AC211" s="27"/>
      <c r="AD211" s="27"/>
      <c r="AE211" s="27" t="s">
        <v>217</v>
      </c>
      <c r="AF211" s="27"/>
      <c r="AG211" s="27"/>
      <c r="AH211" s="27"/>
      <c r="AI211" s="27"/>
      <c r="AJ211" s="27"/>
      <c r="AK211" s="27" t="s">
        <v>222</v>
      </c>
      <c r="AL211" s="27"/>
      <c r="AM211" s="27"/>
      <c r="AN211" s="27"/>
      <c r="AO211" s="27"/>
      <c r="AP211" s="27"/>
      <c r="AQ211" s="27" t="s">
        <v>234</v>
      </c>
      <c r="AR211" s="27"/>
      <c r="AS211" s="27"/>
      <c r="AT211" s="27"/>
      <c r="AU211" s="27"/>
      <c r="AV211" s="27"/>
      <c r="AW211" s="27" t="s">
        <v>18</v>
      </c>
      <c r="AX211" s="27"/>
      <c r="AY211" s="27"/>
      <c r="AZ211" s="27"/>
      <c r="BA211" s="27"/>
      <c r="BB211" s="27"/>
      <c r="BC211" s="27"/>
      <c r="BD211" s="27"/>
      <c r="BE211" s="27" t="s">
        <v>156</v>
      </c>
      <c r="BF211" s="27"/>
      <c r="BG211" s="27"/>
      <c r="BH211" s="27"/>
      <c r="BI211" s="27"/>
      <c r="BJ211" s="27"/>
      <c r="BK211" s="27"/>
      <c r="BL211" s="27"/>
    </row>
    <row r="212" spans="1:79" ht="21.75" customHeight="1" x14ac:dyDescent="0.2">
      <c r="A212" s="73"/>
      <c r="B212" s="73"/>
      <c r="C212" s="73"/>
      <c r="D212" s="73"/>
      <c r="E212" s="73"/>
      <c r="F212" s="73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>
        <v>3</v>
      </c>
      <c r="U213" s="27"/>
      <c r="V213" s="27"/>
      <c r="W213" s="27"/>
      <c r="X213" s="27"/>
      <c r="Y213" s="27"/>
      <c r="Z213" s="27">
        <v>4</v>
      </c>
      <c r="AA213" s="27"/>
      <c r="AB213" s="27"/>
      <c r="AC213" s="27"/>
      <c r="AD213" s="27"/>
      <c r="AE213" s="27">
        <v>5</v>
      </c>
      <c r="AF213" s="27"/>
      <c r="AG213" s="27"/>
      <c r="AH213" s="27"/>
      <c r="AI213" s="27"/>
      <c r="AJ213" s="27"/>
      <c r="AK213" s="27">
        <v>6</v>
      </c>
      <c r="AL213" s="27"/>
      <c r="AM213" s="27"/>
      <c r="AN213" s="27"/>
      <c r="AO213" s="27"/>
      <c r="AP213" s="27"/>
      <c r="AQ213" s="27">
        <v>7</v>
      </c>
      <c r="AR213" s="27"/>
      <c r="AS213" s="27"/>
      <c r="AT213" s="27"/>
      <c r="AU213" s="27"/>
      <c r="AV213" s="27"/>
      <c r="AW213" s="26">
        <v>8</v>
      </c>
      <c r="AX213" s="26"/>
      <c r="AY213" s="26"/>
      <c r="AZ213" s="26"/>
      <c r="BA213" s="26"/>
      <c r="BB213" s="26"/>
      <c r="BC213" s="26"/>
      <c r="BD213" s="26"/>
      <c r="BE213" s="26">
        <v>9</v>
      </c>
      <c r="BF213" s="26"/>
      <c r="BG213" s="26"/>
      <c r="BH213" s="26"/>
      <c r="BI213" s="26"/>
      <c r="BJ213" s="26"/>
      <c r="BK213" s="26"/>
      <c r="BL213" s="26"/>
    </row>
    <row r="214" spans="1:79" s="1" customFormat="1" ht="18.75" hidden="1" customHeight="1" x14ac:dyDescent="0.2">
      <c r="A214" s="26" t="s">
        <v>64</v>
      </c>
      <c r="B214" s="26"/>
      <c r="C214" s="26"/>
      <c r="D214" s="26"/>
      <c r="E214" s="26"/>
      <c r="F214" s="26"/>
      <c r="G214" s="60" t="s">
        <v>57</v>
      </c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30" t="s">
        <v>80</v>
      </c>
      <c r="U214" s="30"/>
      <c r="V214" s="30"/>
      <c r="W214" s="30"/>
      <c r="X214" s="30"/>
      <c r="Y214" s="30"/>
      <c r="Z214" s="30" t="s">
        <v>81</v>
      </c>
      <c r="AA214" s="30"/>
      <c r="AB214" s="30"/>
      <c r="AC214" s="30"/>
      <c r="AD214" s="30"/>
      <c r="AE214" s="30" t="s">
        <v>82</v>
      </c>
      <c r="AF214" s="30"/>
      <c r="AG214" s="30"/>
      <c r="AH214" s="30"/>
      <c r="AI214" s="30"/>
      <c r="AJ214" s="30"/>
      <c r="AK214" s="30" t="s">
        <v>83</v>
      </c>
      <c r="AL214" s="30"/>
      <c r="AM214" s="30"/>
      <c r="AN214" s="30"/>
      <c r="AO214" s="30"/>
      <c r="AP214" s="30"/>
      <c r="AQ214" s="30" t="s">
        <v>84</v>
      </c>
      <c r="AR214" s="30"/>
      <c r="AS214" s="30"/>
      <c r="AT214" s="30"/>
      <c r="AU214" s="30"/>
      <c r="AV214" s="30"/>
      <c r="AW214" s="60" t="s">
        <v>87</v>
      </c>
      <c r="AX214" s="60"/>
      <c r="AY214" s="60"/>
      <c r="AZ214" s="60"/>
      <c r="BA214" s="60"/>
      <c r="BB214" s="60"/>
      <c r="BC214" s="60"/>
      <c r="BD214" s="60"/>
      <c r="BE214" s="60" t="s">
        <v>88</v>
      </c>
      <c r="BF214" s="60"/>
      <c r="BG214" s="60"/>
      <c r="BH214" s="60"/>
      <c r="BI214" s="60"/>
      <c r="BJ214" s="60"/>
      <c r="BK214" s="60"/>
      <c r="BL214" s="60"/>
      <c r="CA214" s="1" t="s">
        <v>54</v>
      </c>
    </row>
    <row r="215" spans="1:79" s="6" customFormat="1" ht="12.75" customHeight="1" x14ac:dyDescent="0.2">
      <c r="A215" s="84"/>
      <c r="B215" s="84"/>
      <c r="C215" s="84"/>
      <c r="D215" s="84"/>
      <c r="E215" s="84"/>
      <c r="F215" s="84"/>
      <c r="G215" s="119" t="s">
        <v>147</v>
      </c>
      <c r="H215" s="119"/>
      <c r="I215" s="119"/>
      <c r="J215" s="119"/>
      <c r="K215" s="119"/>
      <c r="L215" s="119"/>
      <c r="M215" s="119"/>
      <c r="N215" s="119"/>
      <c r="O215" s="119"/>
      <c r="P215" s="119"/>
      <c r="Q215" s="119"/>
      <c r="R215" s="119"/>
      <c r="S215" s="119"/>
      <c r="T215" s="115"/>
      <c r="U215" s="115"/>
      <c r="V215" s="115"/>
      <c r="W215" s="115"/>
      <c r="X215" s="115"/>
      <c r="Y215" s="115"/>
      <c r="Z215" s="115"/>
      <c r="AA215" s="115"/>
      <c r="AB215" s="115"/>
      <c r="AC215" s="115"/>
      <c r="AD215" s="115"/>
      <c r="AE215" s="115"/>
      <c r="AF215" s="115"/>
      <c r="AG215" s="115"/>
      <c r="AH215" s="115"/>
      <c r="AI215" s="115"/>
      <c r="AJ215" s="115"/>
      <c r="AK215" s="115"/>
      <c r="AL215" s="115"/>
      <c r="AM215" s="115"/>
      <c r="AN215" s="115"/>
      <c r="AO215" s="115"/>
      <c r="AP215" s="115"/>
      <c r="AQ215" s="115"/>
      <c r="AR215" s="115"/>
      <c r="AS215" s="115"/>
      <c r="AT215" s="115"/>
      <c r="AU215" s="115"/>
      <c r="AV215" s="115"/>
      <c r="AW215" s="119"/>
      <c r="AX215" s="119"/>
      <c r="AY215" s="119"/>
      <c r="AZ215" s="119"/>
      <c r="BA215" s="119"/>
      <c r="BB215" s="119"/>
      <c r="BC215" s="119"/>
      <c r="BD215" s="119"/>
      <c r="BE215" s="119"/>
      <c r="BF215" s="119"/>
      <c r="BG215" s="119"/>
      <c r="BH215" s="119"/>
      <c r="BI215" s="119"/>
      <c r="BJ215" s="119"/>
      <c r="BK215" s="119"/>
      <c r="BL215" s="119"/>
      <c r="CA215" s="6" t="s">
        <v>55</v>
      </c>
    </row>
    <row r="217" spans="1:79" ht="14.25" customHeight="1" x14ac:dyDescent="0.2">
      <c r="A217" s="29" t="s">
        <v>235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124" t="s">
        <v>201</v>
      </c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  <c r="AN218" s="125"/>
      <c r="AO218" s="125"/>
      <c r="AP218" s="125"/>
      <c r="AQ218" s="125"/>
      <c r="AR218" s="125"/>
      <c r="AS218" s="125"/>
      <c r="AT218" s="125"/>
      <c r="AU218" s="125"/>
      <c r="AV218" s="125"/>
      <c r="AW218" s="125"/>
      <c r="AX218" s="125"/>
      <c r="AY218" s="125"/>
      <c r="AZ218" s="125"/>
      <c r="BA218" s="125"/>
      <c r="BB218" s="125"/>
      <c r="BC218" s="125"/>
      <c r="BD218" s="125"/>
      <c r="BE218" s="125"/>
      <c r="BF218" s="125"/>
      <c r="BG218" s="125"/>
      <c r="BH218" s="125"/>
      <c r="BI218" s="125"/>
      <c r="BJ218" s="125"/>
      <c r="BK218" s="125"/>
      <c r="BL218" s="125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14.25" x14ac:dyDescent="0.2">
      <c r="A221" s="29" t="s">
        <v>250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</row>
    <row r="222" spans="1:79" ht="14.25" x14ac:dyDescent="0.2">
      <c r="A222" s="29" t="s">
        <v>223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30" customHeight="1" x14ac:dyDescent="0.2">
      <c r="A223" s="124" t="s">
        <v>203</v>
      </c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  <c r="AN223" s="125"/>
      <c r="AO223" s="125"/>
      <c r="AP223" s="125"/>
      <c r="AQ223" s="125"/>
      <c r="AR223" s="125"/>
      <c r="AS223" s="125"/>
      <c r="AT223" s="125"/>
      <c r="AU223" s="125"/>
      <c r="AV223" s="125"/>
      <c r="AW223" s="125"/>
      <c r="AX223" s="125"/>
      <c r="AY223" s="125"/>
      <c r="AZ223" s="125"/>
      <c r="BA223" s="125"/>
      <c r="BB223" s="125"/>
      <c r="BC223" s="125"/>
      <c r="BD223" s="125"/>
      <c r="BE223" s="125"/>
      <c r="BF223" s="125"/>
      <c r="BG223" s="125"/>
      <c r="BH223" s="125"/>
      <c r="BI223" s="125"/>
      <c r="BJ223" s="125"/>
      <c r="BK223" s="125"/>
      <c r="BL223" s="125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7" spans="1:58" ht="18.95" customHeight="1" x14ac:dyDescent="0.2">
      <c r="A227" s="128" t="s">
        <v>208</v>
      </c>
      <c r="B227" s="125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22"/>
      <c r="AC227" s="22"/>
      <c r="AD227" s="22"/>
      <c r="AE227" s="22"/>
      <c r="AF227" s="22"/>
      <c r="AG227" s="22"/>
      <c r="AH227" s="42"/>
      <c r="AI227" s="42"/>
      <c r="AJ227" s="42"/>
      <c r="AK227" s="42"/>
      <c r="AL227" s="42"/>
      <c r="AM227" s="42"/>
      <c r="AN227" s="42"/>
      <c r="AO227" s="42"/>
      <c r="AP227" s="42"/>
      <c r="AQ227" s="22"/>
      <c r="AR227" s="22"/>
      <c r="AS227" s="22"/>
      <c r="AT227" s="22"/>
      <c r="AU227" s="129" t="s">
        <v>210</v>
      </c>
      <c r="AV227" s="127"/>
      <c r="AW227" s="127"/>
      <c r="AX227" s="127"/>
      <c r="AY227" s="127"/>
      <c r="AZ227" s="127"/>
      <c r="BA227" s="127"/>
      <c r="BB227" s="127"/>
      <c r="BC227" s="127"/>
      <c r="BD227" s="127"/>
      <c r="BE227" s="127"/>
      <c r="BF227" s="127"/>
    </row>
    <row r="228" spans="1:58" ht="12.75" customHeight="1" x14ac:dyDescent="0.2">
      <c r="AB228" s="23"/>
      <c r="AC228" s="23"/>
      <c r="AD228" s="23"/>
      <c r="AE228" s="23"/>
      <c r="AF228" s="23"/>
      <c r="AG228" s="23"/>
      <c r="AH228" s="28" t="s">
        <v>1</v>
      </c>
      <c r="AI228" s="28"/>
      <c r="AJ228" s="28"/>
      <c r="AK228" s="28"/>
      <c r="AL228" s="28"/>
      <c r="AM228" s="28"/>
      <c r="AN228" s="28"/>
      <c r="AO228" s="28"/>
      <c r="AP228" s="28"/>
      <c r="AQ228" s="23"/>
      <c r="AR228" s="23"/>
      <c r="AS228" s="23"/>
      <c r="AT228" s="23"/>
      <c r="AU228" s="28" t="s">
        <v>160</v>
      </c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</row>
    <row r="229" spans="1:58" ht="15" x14ac:dyDescent="0.2">
      <c r="AB229" s="23"/>
      <c r="AC229" s="23"/>
      <c r="AD229" s="23"/>
      <c r="AE229" s="23"/>
      <c r="AF229" s="23"/>
      <c r="AG229" s="23"/>
      <c r="AH229" s="24"/>
      <c r="AI229" s="24"/>
      <c r="AJ229" s="24"/>
      <c r="AK229" s="24"/>
      <c r="AL229" s="24"/>
      <c r="AM229" s="24"/>
      <c r="AN229" s="24"/>
      <c r="AO229" s="24"/>
      <c r="AP229" s="24"/>
      <c r="AQ229" s="23"/>
      <c r="AR229" s="23"/>
      <c r="AS229" s="23"/>
      <c r="AT229" s="23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</row>
    <row r="230" spans="1:58" ht="28.5" customHeight="1" x14ac:dyDescent="0.2">
      <c r="A230" s="128" t="s">
        <v>209</v>
      </c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23"/>
      <c r="AC230" s="23"/>
      <c r="AD230" s="23"/>
      <c r="AE230" s="23"/>
      <c r="AF230" s="23"/>
      <c r="AG230" s="23"/>
      <c r="AH230" s="43"/>
      <c r="AI230" s="43"/>
      <c r="AJ230" s="43"/>
      <c r="AK230" s="43"/>
      <c r="AL230" s="43"/>
      <c r="AM230" s="43"/>
      <c r="AN230" s="43"/>
      <c r="AO230" s="43"/>
      <c r="AP230" s="43"/>
      <c r="AQ230" s="23"/>
      <c r="AR230" s="23"/>
      <c r="AS230" s="23"/>
      <c r="AT230" s="23"/>
      <c r="AU230" s="130" t="s">
        <v>211</v>
      </c>
      <c r="AV230" s="127"/>
      <c r="AW230" s="127"/>
      <c r="AX230" s="127"/>
      <c r="AY230" s="127"/>
      <c r="AZ230" s="127"/>
      <c r="BA230" s="127"/>
      <c r="BB230" s="127"/>
      <c r="BC230" s="127"/>
      <c r="BD230" s="127"/>
      <c r="BE230" s="127"/>
      <c r="BF230" s="127"/>
    </row>
    <row r="231" spans="1:58" ht="12" customHeight="1" x14ac:dyDescent="0.2">
      <c r="AB231" s="23"/>
      <c r="AC231" s="23"/>
      <c r="AD231" s="23"/>
      <c r="AE231" s="23"/>
      <c r="AF231" s="23"/>
      <c r="AG231" s="23"/>
      <c r="AH231" s="28" t="s">
        <v>1</v>
      </c>
      <c r="AI231" s="28"/>
      <c r="AJ231" s="28"/>
      <c r="AK231" s="28"/>
      <c r="AL231" s="28"/>
      <c r="AM231" s="28"/>
      <c r="AN231" s="28"/>
      <c r="AO231" s="28"/>
      <c r="AP231" s="28"/>
      <c r="AQ231" s="23"/>
      <c r="AR231" s="23"/>
      <c r="AS231" s="23"/>
      <c r="AT231" s="23"/>
      <c r="AU231" s="28" t="s">
        <v>160</v>
      </c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</row>
  </sheetData>
  <mergeCells count="1386"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U173:AY173"/>
    <mergeCell ref="AZ173:BD173"/>
    <mergeCell ref="A173:F173"/>
    <mergeCell ref="G173:S173"/>
    <mergeCell ref="T173:Z173"/>
    <mergeCell ref="AA173:AE173"/>
    <mergeCell ref="AF173:AJ173"/>
    <mergeCell ref="AK173:AO173"/>
    <mergeCell ref="AP173:AT173"/>
    <mergeCell ref="BO164:BS164"/>
    <mergeCell ref="AK164:AO164"/>
    <mergeCell ref="AP164:AT164"/>
    <mergeCell ref="AU164:AY164"/>
    <mergeCell ref="AZ164:BD164"/>
    <mergeCell ref="BE164:BI164"/>
    <mergeCell ref="BJ164:BN164"/>
    <mergeCell ref="A164:F164"/>
    <mergeCell ref="G164:S164"/>
    <mergeCell ref="T164:Z164"/>
    <mergeCell ref="AA164:AE164"/>
    <mergeCell ref="AF164:AJ164"/>
    <mergeCell ref="AX153:AZ153"/>
    <mergeCell ref="BA153:BC153"/>
    <mergeCell ref="BD153:BF153"/>
    <mergeCell ref="BG153:BI153"/>
    <mergeCell ref="BJ153:BL153"/>
    <mergeCell ref="A153:C153"/>
    <mergeCell ref="D153:V153"/>
    <mergeCell ref="W153:Y153"/>
    <mergeCell ref="Z153:AB153"/>
    <mergeCell ref="AC153:AE153"/>
    <mergeCell ref="AF153:AH153"/>
    <mergeCell ref="AI153:AK153"/>
    <mergeCell ref="A143:T143"/>
    <mergeCell ref="U143:Y143"/>
    <mergeCell ref="Z143:AD143"/>
    <mergeCell ref="AE143:AI143"/>
    <mergeCell ref="AJ143:AN143"/>
    <mergeCell ref="AO143:AS143"/>
    <mergeCell ref="AT143:AX143"/>
    <mergeCell ref="AY143:BC143"/>
    <mergeCell ref="BD143:BH143"/>
    <mergeCell ref="BE134:BI134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V129:AE129"/>
    <mergeCell ref="AF129:AJ129"/>
    <mergeCell ref="AK129:AO129"/>
    <mergeCell ref="AP129:AT129"/>
    <mergeCell ref="AU129:AY129"/>
    <mergeCell ref="AZ129:BD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0:BI120"/>
    <mergeCell ref="BJ120:BN120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BD104:BH104"/>
    <mergeCell ref="A104:C104"/>
    <mergeCell ref="D104:T104"/>
    <mergeCell ref="U104:Y104"/>
    <mergeCell ref="Z104:AD104"/>
    <mergeCell ref="AE104:AI104"/>
    <mergeCell ref="BU95:BY95"/>
    <mergeCell ref="AS95:AW95"/>
    <mergeCell ref="AX95:BA95"/>
    <mergeCell ref="BB95:BF95"/>
    <mergeCell ref="BG95:BK95"/>
    <mergeCell ref="BL95:BP95"/>
    <mergeCell ref="BQ95:BT95"/>
    <mergeCell ref="A95:C95"/>
    <mergeCell ref="D95:T95"/>
    <mergeCell ref="U95:Y95"/>
    <mergeCell ref="Z95:AD95"/>
    <mergeCell ref="AE95:AH95"/>
    <mergeCell ref="AI95:AM95"/>
    <mergeCell ref="AN95:AR95"/>
    <mergeCell ref="AW76:BA76"/>
    <mergeCell ref="BB76:BF76"/>
    <mergeCell ref="BG76:BK76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E75:W75"/>
    <mergeCell ref="X75:AB75"/>
    <mergeCell ref="AC75:AG75"/>
    <mergeCell ref="AH75:AL75"/>
    <mergeCell ref="AM75:AQ75"/>
    <mergeCell ref="AR75:AV75"/>
    <mergeCell ref="A74:D74"/>
    <mergeCell ref="E74:W74"/>
    <mergeCell ref="X74:AB74"/>
    <mergeCell ref="AC74:AG74"/>
    <mergeCell ref="AH74:AL74"/>
    <mergeCell ref="AM74:AQ74"/>
    <mergeCell ref="AR74:AV74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0:AA230"/>
    <mergeCell ref="AH230:AP230"/>
    <mergeCell ref="AU230:BF230"/>
    <mergeCell ref="AH231:AP231"/>
    <mergeCell ref="AU231:BF231"/>
    <mergeCell ref="A31:D31"/>
    <mergeCell ref="E31:T31"/>
    <mergeCell ref="U31:Y31"/>
    <mergeCell ref="Z31:AD31"/>
    <mergeCell ref="AE31:AH31"/>
    <mergeCell ref="A223:BL223"/>
    <mergeCell ref="A227:AA227"/>
    <mergeCell ref="AH227:AP227"/>
    <mergeCell ref="AU227:BF227"/>
    <mergeCell ref="AH228:AP228"/>
    <mergeCell ref="AU228:BF228"/>
    <mergeCell ref="AW215:BD215"/>
    <mergeCell ref="BE215:BL215"/>
    <mergeCell ref="A217:BL217"/>
    <mergeCell ref="A218:BL218"/>
    <mergeCell ref="A221:BL221"/>
    <mergeCell ref="A222:BL222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T201:AW202"/>
    <mergeCell ref="AX201:BG201"/>
    <mergeCell ref="BH201:BL202"/>
    <mergeCell ref="Z202:AD202"/>
    <mergeCell ref="AE202:AI202"/>
    <mergeCell ref="AX202:BB202"/>
    <mergeCell ref="BC202:BG202"/>
    <mergeCell ref="A199:BL199"/>
    <mergeCell ref="A200:F202"/>
    <mergeCell ref="G200:P202"/>
    <mergeCell ref="Q200:AN200"/>
    <mergeCell ref="AO200:BL200"/>
    <mergeCell ref="Q201:U202"/>
    <mergeCell ref="V201:Y202"/>
    <mergeCell ref="Z201:AI201"/>
    <mergeCell ref="AJ201:AN202"/>
    <mergeCell ref="AO201:AS202"/>
    <mergeCell ref="AK196:AP196"/>
    <mergeCell ref="AQ196:AV196"/>
    <mergeCell ref="AW196:BA196"/>
    <mergeCell ref="BB196:BF196"/>
    <mergeCell ref="BG196:BL196"/>
    <mergeCell ref="A198:BL198"/>
    <mergeCell ref="AK195:AP195"/>
    <mergeCell ref="AQ195:AV195"/>
    <mergeCell ref="AW195:BA195"/>
    <mergeCell ref="BB195:BF195"/>
    <mergeCell ref="BG195:BL195"/>
    <mergeCell ref="A196:F196"/>
    <mergeCell ref="G196:S196"/>
    <mergeCell ref="T196:Y196"/>
    <mergeCell ref="Z196:AD196"/>
    <mergeCell ref="AE196:AJ196"/>
    <mergeCell ref="AK194:AP194"/>
    <mergeCell ref="AQ194:AV194"/>
    <mergeCell ref="AW194:BA194"/>
    <mergeCell ref="BB194:BF194"/>
    <mergeCell ref="BG194:BL194"/>
    <mergeCell ref="A195:F195"/>
    <mergeCell ref="G195:S195"/>
    <mergeCell ref="T195:Y195"/>
    <mergeCell ref="Z195:AD195"/>
    <mergeCell ref="AE195:AJ195"/>
    <mergeCell ref="AQ192:AV193"/>
    <mergeCell ref="AW192:BF192"/>
    <mergeCell ref="BG192:BL193"/>
    <mergeCell ref="AW193:BA193"/>
    <mergeCell ref="BB193:BF193"/>
    <mergeCell ref="A194:F194"/>
    <mergeCell ref="G194:S194"/>
    <mergeCell ref="T194:Y194"/>
    <mergeCell ref="Z194:AD194"/>
    <mergeCell ref="AE194:AJ194"/>
    <mergeCell ref="A192:F193"/>
    <mergeCell ref="G192:S193"/>
    <mergeCell ref="T192:Y193"/>
    <mergeCell ref="Z192:AD193"/>
    <mergeCell ref="AE192:AJ193"/>
    <mergeCell ref="AK192:AP193"/>
    <mergeCell ref="BP182:BS182"/>
    <mergeCell ref="A185:BL185"/>
    <mergeCell ref="A186:BL186"/>
    <mergeCell ref="A189:BL189"/>
    <mergeCell ref="A190:BL190"/>
    <mergeCell ref="A191:BL191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BP180:BS180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AA179:AE179"/>
    <mergeCell ref="AF179:AI179"/>
    <mergeCell ref="AJ179:AN179"/>
    <mergeCell ref="AO179:AR179"/>
    <mergeCell ref="AS179:AW179"/>
    <mergeCell ref="AX179:BA179"/>
    <mergeCell ref="A176:BL176"/>
    <mergeCell ref="A177:BM177"/>
    <mergeCell ref="A178:M179"/>
    <mergeCell ref="N178:U179"/>
    <mergeCell ref="V178:Z179"/>
    <mergeCell ref="AA178:AI178"/>
    <mergeCell ref="AJ178:AR178"/>
    <mergeCell ref="AS178:BA178"/>
    <mergeCell ref="BB178:BJ178"/>
    <mergeCell ref="BK178:BS178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U172:AY172"/>
    <mergeCell ref="AZ172:BD172"/>
    <mergeCell ref="AU170:AY170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166:BL166"/>
    <mergeCell ref="A167:BD167"/>
    <mergeCell ref="A168:F169"/>
    <mergeCell ref="G168:S169"/>
    <mergeCell ref="T168:Z169"/>
    <mergeCell ref="AA168:AO168"/>
    <mergeCell ref="AP168:BD168"/>
    <mergeCell ref="AA169:AE169"/>
    <mergeCell ref="AF169:AJ169"/>
    <mergeCell ref="AK169:AO169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58:BS158"/>
    <mergeCell ref="A159:F160"/>
    <mergeCell ref="G159:S160"/>
    <mergeCell ref="T159:Z160"/>
    <mergeCell ref="AA159:AO159"/>
    <mergeCell ref="AP159:BD159"/>
    <mergeCell ref="BE159:BS159"/>
    <mergeCell ref="AA160:AE160"/>
    <mergeCell ref="AF160:AJ160"/>
    <mergeCell ref="AK160:AO160"/>
    <mergeCell ref="BA152:BC152"/>
    <mergeCell ref="BD152:BF152"/>
    <mergeCell ref="BG152:BI152"/>
    <mergeCell ref="BJ152:BL152"/>
    <mergeCell ref="A156:BL156"/>
    <mergeCell ref="A157:BS157"/>
    <mergeCell ref="AL153:AN153"/>
    <mergeCell ref="AO153:AQ153"/>
    <mergeCell ref="AR153:AT153"/>
    <mergeCell ref="AU153:AW153"/>
    <mergeCell ref="AI152:AK152"/>
    <mergeCell ref="AL152:AN152"/>
    <mergeCell ref="AO152:AQ152"/>
    <mergeCell ref="AR152:AT152"/>
    <mergeCell ref="AU152:AW152"/>
    <mergeCell ref="AX152:AZ152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F152:AH152"/>
    <mergeCell ref="AI151:AK151"/>
    <mergeCell ref="AL151:AN151"/>
    <mergeCell ref="AO151:AQ151"/>
    <mergeCell ref="AR151:AT151"/>
    <mergeCell ref="AU151:AW151"/>
    <mergeCell ref="AX151:AZ151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A150:C150"/>
    <mergeCell ref="D150:V150"/>
    <mergeCell ref="W150:Y150"/>
    <mergeCell ref="Z150:AB150"/>
    <mergeCell ref="AC150:AE150"/>
    <mergeCell ref="AF150:AH150"/>
    <mergeCell ref="BJ148:BL149"/>
    <mergeCell ref="W149:Y149"/>
    <mergeCell ref="Z149:AB149"/>
    <mergeCell ref="AC149:AE149"/>
    <mergeCell ref="AF149:AH149"/>
    <mergeCell ref="AI149:AK149"/>
    <mergeCell ref="AL149:AN149"/>
    <mergeCell ref="AO149:AQ149"/>
    <mergeCell ref="AR149:AT149"/>
    <mergeCell ref="BG147:BL147"/>
    <mergeCell ref="W148:AB148"/>
    <mergeCell ref="AC148:AH148"/>
    <mergeCell ref="AI148:AN148"/>
    <mergeCell ref="AO148:AT148"/>
    <mergeCell ref="AU148:AW149"/>
    <mergeCell ref="AX148:AZ149"/>
    <mergeCell ref="BA148:BC149"/>
    <mergeCell ref="BD148:BF149"/>
    <mergeCell ref="BG148:BI149"/>
    <mergeCell ref="A147:C149"/>
    <mergeCell ref="D147:V149"/>
    <mergeCell ref="W147:AH147"/>
    <mergeCell ref="AI147:AT147"/>
    <mergeCell ref="AU147:AZ147"/>
    <mergeCell ref="BA147:BF147"/>
    <mergeCell ref="AT142:AX142"/>
    <mergeCell ref="AY142:BC142"/>
    <mergeCell ref="BD142:BH142"/>
    <mergeCell ref="BI142:BM142"/>
    <mergeCell ref="BN142:BR142"/>
    <mergeCell ref="A146:BL146"/>
    <mergeCell ref="BI143:BM143"/>
    <mergeCell ref="BN143:BR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T140:AX140"/>
    <mergeCell ref="AY140:BC140"/>
    <mergeCell ref="BD140:BH140"/>
    <mergeCell ref="BI140:BM140"/>
    <mergeCell ref="BN140:BR140"/>
    <mergeCell ref="A141:T141"/>
    <mergeCell ref="U141:Y141"/>
    <mergeCell ref="Z141:AD141"/>
    <mergeCell ref="AE141:AI141"/>
    <mergeCell ref="AJ141:AN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138:T139"/>
    <mergeCell ref="U138:AD138"/>
    <mergeCell ref="AE138:AN138"/>
    <mergeCell ref="AO138:AX138"/>
    <mergeCell ref="AY138:BH138"/>
    <mergeCell ref="BI138:BR138"/>
    <mergeCell ref="U139:Y139"/>
    <mergeCell ref="Z139:AD139"/>
    <mergeCell ref="AE139:AI139"/>
    <mergeCell ref="AJ139:AN139"/>
    <mergeCell ref="AP127:AT127"/>
    <mergeCell ref="AU127:AY127"/>
    <mergeCell ref="AZ127:BD127"/>
    <mergeCell ref="BE127:BI127"/>
    <mergeCell ref="A136:BL136"/>
    <mergeCell ref="A137:BR137"/>
    <mergeCell ref="BE128:BI128"/>
    <mergeCell ref="A129:C129"/>
    <mergeCell ref="D129:P129"/>
    <mergeCell ref="Q129:U129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BT113:BX113"/>
    <mergeCell ref="A122:BL122"/>
    <mergeCell ref="A123:C124"/>
    <mergeCell ref="D123:P124"/>
    <mergeCell ref="Q123:U124"/>
    <mergeCell ref="V123:AE124"/>
    <mergeCell ref="AF123:AT123"/>
    <mergeCell ref="AU123:BI123"/>
    <mergeCell ref="AF124:AJ124"/>
    <mergeCell ref="AK124:AO12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O103:AS103"/>
    <mergeCell ref="AT103:AX103"/>
    <mergeCell ref="AY103:BC103"/>
    <mergeCell ref="BD103:BH103"/>
    <mergeCell ref="A107:BL107"/>
    <mergeCell ref="A108:BL108"/>
    <mergeCell ref="AJ104:AN104"/>
    <mergeCell ref="AO104:AS104"/>
    <mergeCell ref="AT104:AX104"/>
    <mergeCell ref="AY104:BC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101:C101"/>
    <mergeCell ref="D101:T101"/>
    <mergeCell ref="U101:Y101"/>
    <mergeCell ref="Z101:AD101"/>
    <mergeCell ref="AE101:AI101"/>
    <mergeCell ref="AJ101:AN101"/>
    <mergeCell ref="AE100:AI100"/>
    <mergeCell ref="AJ100:AN100"/>
    <mergeCell ref="AO100:AS100"/>
    <mergeCell ref="AT100:AX100"/>
    <mergeCell ref="AY100:BC100"/>
    <mergeCell ref="BD100:BH100"/>
    <mergeCell ref="BQ94:BT94"/>
    <mergeCell ref="BU94:BY94"/>
    <mergeCell ref="A97:BL97"/>
    <mergeCell ref="A98:BH98"/>
    <mergeCell ref="A99:C100"/>
    <mergeCell ref="D99:T100"/>
    <mergeCell ref="U99:AN99"/>
    <mergeCell ref="AO99:BH99"/>
    <mergeCell ref="U100:Y100"/>
    <mergeCell ref="Z100:AD100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U91:Y91"/>
    <mergeCell ref="Z91:AD91"/>
    <mergeCell ref="AE91:AH91"/>
    <mergeCell ref="AI91:AM91"/>
    <mergeCell ref="AN91:AR91"/>
    <mergeCell ref="AS91:AW91"/>
    <mergeCell ref="BB84:BF84"/>
    <mergeCell ref="BG84:BK84"/>
    <mergeCell ref="A87:BL87"/>
    <mergeCell ref="A88:BL88"/>
    <mergeCell ref="A89:BY89"/>
    <mergeCell ref="A90:C91"/>
    <mergeCell ref="D90:T91"/>
    <mergeCell ref="U90:AM90"/>
    <mergeCell ref="AN90:BF90"/>
    <mergeCell ref="BG90:BY90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80:E81"/>
    <mergeCell ref="F80:W81"/>
    <mergeCell ref="X80:AQ80"/>
    <mergeCell ref="AR80:BK80"/>
    <mergeCell ref="X81:AB81"/>
    <mergeCell ref="AC81:AG81"/>
    <mergeCell ref="AH81:AL81"/>
    <mergeCell ref="AM81:AQ81"/>
    <mergeCell ref="AR81:AV81"/>
    <mergeCell ref="AW81:BA81"/>
    <mergeCell ref="AR73:AV73"/>
    <mergeCell ref="AW73:BA73"/>
    <mergeCell ref="BB73:BF73"/>
    <mergeCell ref="BG73:BK73"/>
    <mergeCell ref="A78:BL78"/>
    <mergeCell ref="A79:BK79"/>
    <mergeCell ref="AW74:BA74"/>
    <mergeCell ref="BB74:BF74"/>
    <mergeCell ref="BG74:BK74"/>
    <mergeCell ref="A75:D75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4:BY54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4 A152 A103">
    <cfRule type="cellIs" dxfId="34" priority="39" stopIfTrue="1" operator="equal">
      <formula>A93</formula>
    </cfRule>
  </conditionalFormatting>
  <conditionalFormatting sqref="A113:C113 A127:C127">
    <cfRule type="cellIs" dxfId="33" priority="40" stopIfTrue="1" operator="equal">
      <formula>A112</formula>
    </cfRule>
    <cfRule type="cellIs" dxfId="32" priority="41" stopIfTrue="1" operator="equal">
      <formula>0</formula>
    </cfRule>
  </conditionalFormatting>
  <conditionalFormatting sqref="A95">
    <cfRule type="cellIs" dxfId="31" priority="38" stopIfTrue="1" operator="equal">
      <formula>A94</formula>
    </cfRule>
  </conditionalFormatting>
  <conditionalFormatting sqref="A105">
    <cfRule type="cellIs" dxfId="30" priority="43" stopIfTrue="1" operator="equal">
      <formula>A103</formula>
    </cfRule>
  </conditionalFormatting>
  <conditionalFormatting sqref="A104">
    <cfRule type="cellIs" dxfId="29" priority="36" stopIfTrue="1" operator="equal">
      <formula>A103</formula>
    </cfRule>
  </conditionalFormatting>
  <conditionalFormatting sqref="A153">
    <cfRule type="cellIs" dxfId="28" priority="2" stopIfTrue="1" operator="equal">
      <formula>A152</formula>
    </cfRule>
  </conditionalFormatting>
  <conditionalFormatting sqref="A114:C114">
    <cfRule type="cellIs" dxfId="27" priority="33" stopIfTrue="1" operator="equal">
      <formula>A113</formula>
    </cfRule>
    <cfRule type="cellIs" dxfId="26" priority="34" stopIfTrue="1" operator="equal">
      <formula>0</formula>
    </cfRule>
  </conditionalFormatting>
  <conditionalFormatting sqref="A115:C115">
    <cfRule type="cellIs" dxfId="25" priority="31" stopIfTrue="1" operator="equal">
      <formula>A114</formula>
    </cfRule>
    <cfRule type="cellIs" dxfId="24" priority="32" stopIfTrue="1" operator="equal">
      <formula>0</formula>
    </cfRule>
  </conditionalFormatting>
  <conditionalFormatting sqref="A116:C116">
    <cfRule type="cellIs" dxfId="23" priority="29" stopIfTrue="1" operator="equal">
      <formula>A115</formula>
    </cfRule>
    <cfRule type="cellIs" dxfId="22" priority="30" stopIfTrue="1" operator="equal">
      <formula>0</formula>
    </cfRule>
  </conditionalFormatting>
  <conditionalFormatting sqref="A117:C117">
    <cfRule type="cellIs" dxfId="21" priority="27" stopIfTrue="1" operator="equal">
      <formula>A116</formula>
    </cfRule>
    <cfRule type="cellIs" dxfId="20" priority="28" stopIfTrue="1" operator="equal">
      <formula>0</formula>
    </cfRule>
  </conditionalFormatting>
  <conditionalFormatting sqref="A118:C118">
    <cfRule type="cellIs" dxfId="19" priority="25" stopIfTrue="1" operator="equal">
      <formula>A117</formula>
    </cfRule>
    <cfRule type="cellIs" dxfId="18" priority="26" stopIfTrue="1" operator="equal">
      <formula>0</formula>
    </cfRule>
  </conditionalFormatting>
  <conditionalFormatting sqref="A119:C119">
    <cfRule type="cellIs" dxfId="17" priority="23" stopIfTrue="1" operator="equal">
      <formula>A118</formula>
    </cfRule>
    <cfRule type="cellIs" dxfId="16" priority="24" stopIfTrue="1" operator="equal">
      <formula>0</formula>
    </cfRule>
  </conditionalFormatting>
  <conditionalFormatting sqref="A120:C120">
    <cfRule type="cellIs" dxfId="15" priority="21" stopIfTrue="1" operator="equal">
      <formula>A119</formula>
    </cfRule>
    <cfRule type="cellIs" dxfId="14" priority="22" stopIfTrue="1" operator="equal">
      <formula>0</formula>
    </cfRule>
  </conditionalFormatting>
  <conditionalFormatting sqref="A128:C128">
    <cfRule type="cellIs" dxfId="13" priority="17" stopIfTrue="1" operator="equal">
      <formula>A127</formula>
    </cfRule>
    <cfRule type="cellIs" dxfId="12" priority="18" stopIfTrue="1" operator="equal">
      <formula>0</formula>
    </cfRule>
  </conditionalFormatting>
  <conditionalFormatting sqref="A129:C129">
    <cfRule type="cellIs" dxfId="11" priority="15" stopIfTrue="1" operator="equal">
      <formula>A128</formula>
    </cfRule>
    <cfRule type="cellIs" dxfId="10" priority="16" stopIfTrue="1" operator="equal">
      <formula>0</formula>
    </cfRule>
  </conditionalFormatting>
  <conditionalFormatting sqref="A130:C130">
    <cfRule type="cellIs" dxfId="9" priority="13" stopIfTrue="1" operator="equal">
      <formula>A129</formula>
    </cfRule>
    <cfRule type="cellIs" dxfId="8" priority="14" stopIfTrue="1" operator="equal">
      <formula>0</formula>
    </cfRule>
  </conditionalFormatting>
  <conditionalFormatting sqref="A131:C131">
    <cfRule type="cellIs" dxfId="7" priority="11" stopIfTrue="1" operator="equal">
      <formula>A130</formula>
    </cfRule>
    <cfRule type="cellIs" dxfId="6" priority="12" stopIfTrue="1" operator="equal">
      <formula>0</formula>
    </cfRule>
  </conditionalFormatting>
  <conditionalFormatting sqref="A132:C132">
    <cfRule type="cellIs" dxfId="5" priority="9" stopIfTrue="1" operator="equal">
      <formula>A131</formula>
    </cfRule>
    <cfRule type="cellIs" dxfId="4" priority="10" stopIfTrue="1" operator="equal">
      <formula>0</formula>
    </cfRule>
  </conditionalFormatting>
  <conditionalFormatting sqref="A133:C133">
    <cfRule type="cellIs" dxfId="3" priority="7" stopIfTrue="1" operator="equal">
      <formula>A132</formula>
    </cfRule>
    <cfRule type="cellIs" dxfId="2" priority="8" stopIfTrue="1" operator="equal">
      <formula>0</formula>
    </cfRule>
  </conditionalFormatting>
  <conditionalFormatting sqref="A134:C134">
    <cfRule type="cellIs" dxfId="1" priority="5" stopIfTrue="1" operator="equal">
      <formula>A133</formula>
    </cfRule>
    <cfRule type="cellIs" dxfId="0" priority="6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3" fitToHeight="5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КПК0218240</vt:lpstr>
      <vt:lpstr>'Додаток2 КПК0218240'!Область_печати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2022-12-19T07:19:58Z</cp:lastPrinted>
  <dcterms:created xsi:type="dcterms:W3CDTF">2016-07-02T12:27:50Z</dcterms:created>
  <dcterms:modified xsi:type="dcterms:W3CDTF">2022-12-19T07:20:09Z</dcterms:modified>
</cp:coreProperties>
</file>