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111" sheetId="6" r:id="rId1"/>
  </sheets>
  <definedNames>
    <definedName name="_xlnm.Print_Area" localSheetId="0">'Додаток2 КПК0212111'!$A$1:$BY$261</definedName>
  </definedNames>
  <calcPr calcId="162913"/>
</workbook>
</file>

<file path=xl/calcChain.xml><?xml version="1.0" encoding="utf-8"?>
<calcChain xmlns="http://schemas.openxmlformats.org/spreadsheetml/2006/main">
  <c r="BH237" i="6" l="1"/>
  <c r="AT237" i="6"/>
  <c r="AJ237" i="6"/>
  <c r="BH236" i="6"/>
  <c r="AT236" i="6"/>
  <c r="AJ236" i="6"/>
  <c r="BG227" i="6"/>
  <c r="AQ227" i="6"/>
  <c r="BG226" i="6"/>
  <c r="AQ226" i="6"/>
  <c r="AZ203" i="6"/>
  <c r="AK203" i="6"/>
  <c r="AZ202" i="6"/>
  <c r="AK202" i="6"/>
  <c r="BO194" i="6"/>
  <c r="AZ194" i="6"/>
  <c r="AK194" i="6"/>
  <c r="BO193" i="6"/>
  <c r="AZ193" i="6"/>
  <c r="AK193" i="6"/>
  <c r="BD102" i="6"/>
  <c r="AJ102" i="6"/>
  <c r="BD101" i="6"/>
  <c r="AJ101" i="6"/>
  <c r="BD100" i="6"/>
  <c r="AJ100" i="6"/>
  <c r="BD99" i="6"/>
  <c r="AJ99" i="6"/>
  <c r="BD98" i="6"/>
  <c r="AJ98" i="6"/>
  <c r="BU90" i="6"/>
  <c r="BB90" i="6"/>
  <c r="AI90" i="6"/>
  <c r="BU89" i="6"/>
  <c r="BB89" i="6"/>
  <c r="AI89" i="6"/>
  <c r="BU88" i="6"/>
  <c r="BB88" i="6"/>
  <c r="AI88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<sst xmlns="http://schemas.openxmlformats.org/spreadsheetml/2006/main" count="787" uniqueCount="281">
  <si>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</si>
  <si>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</si>
  <si>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</si>
  <si>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</si>
  <si>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</si>
  <si>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</si>
  <si>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</si>
  <si>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</si>
  <si>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</si>
  <si>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</si>
  <si>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</si>
  <si>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</si>
  <si>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</si>
  <si>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</si>
  <si>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</si>
  <si>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</si>
  <si>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</si>
  <si>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</si>
  <si>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</si>
  <si>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</si>
  <si>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</si>
  <si>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</si>
  <si>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</si>
  <si>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</si>
  <si>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</si>
  <si>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</si>
  <si>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</si>
  <si>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</si>
  <si>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</si>
  <si>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</si>
  <si>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</si>
  <si>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</si>
  <si>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</si>
  <si>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</si>
  <si>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</si>
  <si>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</si>
  <si>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</si>
  <si>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</si>
  <si>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</si>
  <si>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</si>
  <si>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</si>
  <si>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</si>
  <si>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</si>
  <si>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</si>
  <si>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</si>
  <si>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</si>
  <si>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</si>
  <si>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</si>
  <si>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</si>
  <si>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</si>
  <si>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</si>
  <si>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</si>
  <si>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</si>
  <si>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</si>
  <si>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</si>
  <si>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</si>
  <si>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</si>
  <si>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</si>
  <si>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</si>
  <si>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</si>
  <si>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</si>
  <si>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</si>
  <si>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</si>
  <si>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</si>
  <si>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</si>
  <si>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</si>
  <si>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</si>
  <si>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</si>
  <si>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</si>
  <si>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</si>
  <si>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</si>
  <si>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</si>
  <si>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</si>
  <si>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</si>
  <si>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</si>
  <si>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</si>
  <si>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</si>
  <si>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</si>
  <si>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</si>
  <si>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</si>
  <si>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</si>
  <si>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</si>
  <si>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</si>
  <si>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</si>
  <si>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</si>
  <si>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</si>
  <si>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</si>
  <si>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</si>
  <si>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</si>
  <si>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</si>
  <si>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</si>
  <si>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</si>
  <si>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</si>
  <si>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</si>
  <si>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</si>
  <si>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</si>
  <si>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</si>
  <si>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</si>
  <si>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</si>
  <si>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</si>
  <si>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</si>
  <si>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</si>
  <si>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</si>
  <si>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</si>
  <si>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</si>
  <si>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</si>
  <si>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</si>
  <si>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</si>
  <si>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</si>
  <si>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</si>
  <si>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</si>
  <si>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</si>
  <si>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</si>
  <si>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</si>
  <si>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</si>
  <si>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</si>
  <si>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</si>
  <si>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</si>
  <si>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</si>
  <si>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</si>
  <si>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</si>
  <si>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</si>
  <si>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</si>
  <si>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</si>
  <si>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</si>
  <si>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</si>
  <si>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</si>
  <si>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</si>
  <si>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</si>
  <si>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</si>
  <si>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</si>
  <si>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</si>
  <si>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</si>
  <si>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</si>
  <si>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</si>
  <si>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</si>
  <si>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</si>
  <si>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</si>
  <si>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</si>
  <si>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</si>
  <si>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</si>
  <si>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</si>
  <si>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</si>
  <si>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</si>
  <si>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</si>
  <si>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</si>
  <si>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</si>
  <si>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</si>
  <si>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</si>
  <si>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</si>
  <si>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</si>
  <si>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</si>
  <si>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</si>
  <si>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</si>
  <si>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</si>
  <si>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</si>
  <si>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</si>
  <si>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</si>
  <si>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</si>
  <si>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</si>
  <si>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</si>
  <si>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</si>
  <si>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</si>
  <si>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</si>
  <si>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</si>
  <si>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</si>
  <si>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</si>
  <si>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</si>
  <si>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</si>
  <si>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</si>
  <si>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</si>
  <si>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</si>
  <si>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</si>
  <si>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</si>
  <si>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</si>
  <si>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Відшкодування аптечним закладам вартості лікарських засобів, відпущених за рецептами лікарів безоплатно або на пільгових умовахокремим групам населення та хворим на певні категорії захворювань у разі їх амбулаторного лікування</t>
  </si>
  <si>
    <t>Оплата послуг з теплопостачання, водопостачання  і водовідведення, електроенергії, природного газу, відшкодування вартості фактично спожитих послуг з теплопостачання, водопостачання і водовідведення, електроенергії і природного газу по орендованих приміщеннях та по спільному використанню мереж</t>
  </si>
  <si>
    <t>Покращення  якості життя дітей з інвалідністю хворих на фенілкетонурію шляхом забезпечення  їх продуктами лікувального харчування</t>
  </si>
  <si>
    <t>Покращення умов  надання медичних послуг  в Амбулаторіях загальної практики-сімейної медицини  шляхом оплати послуг з технічного обстеження нежитлової будівлі</t>
  </si>
  <si>
    <t>затрат</t>
  </si>
  <si>
    <t xml:space="preserve">formula=RC[-16]+RC[-8]                          </t>
  </si>
  <si>
    <t>видатки на оплату послуг з теплопостачання, водопостачання і водовідведення, розподілу (передачі) та постачання природного газу, роподілу та постачання електроенергії</t>
  </si>
  <si>
    <t>грн.</t>
  </si>
  <si>
    <t>рішення міської ради</t>
  </si>
  <si>
    <t>видатки на відшкодування вартості лікарських засобів для забезпечення пацієнтів з окремих груп населення та хворих на певні категорії захворювань у разі їх амбулаторного лікування</t>
  </si>
  <si>
    <t>видатки на забезпечення продуктами лікувального харчування дітей хворих на фенілкетонурію</t>
  </si>
  <si>
    <t>продукту</t>
  </si>
  <si>
    <t>загальна площа приміщень структурних підрозділів, що надають первинну медичну допомогу населенню, в т.ч.орендованих</t>
  </si>
  <si>
    <t>кв. м.</t>
  </si>
  <si>
    <t>технічна документація на будівлі</t>
  </si>
  <si>
    <t>загальна кількість населення, якому надається первинна медична допомога (кількість населення, яке уклало ''Декларації про вибір лікаря, який надає первинну медичну допомогу' )</t>
  </si>
  <si>
    <t>тис.осіб</t>
  </si>
  <si>
    <t>статистичні дані медичної інформаційної системи Helsi</t>
  </si>
  <si>
    <t xml:space="preserve"> дітей віком від 0 до 17 років</t>
  </si>
  <si>
    <t>дорослих віком від 18 до 64 років</t>
  </si>
  <si>
    <t xml:space="preserve"> дорослих віком понад 65  років</t>
  </si>
  <si>
    <t>кількість пацієнтів з окремих груп населення та хворих на певні категорії захворювань, що потребують забезпечення лікарськими засобами та перебувають на обліку (внесені до  відповідних реєстрів підприємства)</t>
  </si>
  <si>
    <t>осіб</t>
  </si>
  <si>
    <t>статистичні дані</t>
  </si>
  <si>
    <t>кількість дітей хворих на фенілкетонурію, що потребують забезпечення продуктами лікувального харчування відповідно до Консультативного висновку лікаря-генетика та звернулися з заявою щодо внесення їх до відповідного статистичного реєстру підприємства, в т</t>
  </si>
  <si>
    <t>в т.ч. дівчаток</t>
  </si>
  <si>
    <t xml:space="preserve">          хлопчиків</t>
  </si>
  <si>
    <t>ефективності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</si>
  <si>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електроенергії, природного газу , інших послуг  на 1 декларанта</t>
  </si>
  <si>
    <t>розрахункові дані (сума видатків/кількість декларантів)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</si>
  <si>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електр., природ. Газу, ін.послуг на 1кв.м площ приміщень структ.підрозділів, що надають первинну мед.допомогу</t>
  </si>
  <si>
    <t>розрахункові дані (сума видатків/ площа приміщень)</t>
  </si>
  <si>
    <t>витрати на відшкодування вартості лікарських засобів на 1 особу  з числа  окремих груп населення або з числа хворих на певні категорії захворювань</t>
  </si>
  <si>
    <t>розрахункові дані (сума видатків/кількість пацієнтів )</t>
  </si>
  <si>
    <t>сума видатків на забезпечення лікувальним харчуванням 1 дитини хворої на фенілкетонурію</t>
  </si>
  <si>
    <t>розрахункові дані (сума видатків/кількість дітей)</t>
  </si>
  <si>
    <t>якості</t>
  </si>
  <si>
    <t>забезпечення температурного режиму в оглядових, процедурних та кабінетах щеплень (градуси)</t>
  </si>
  <si>
    <t>од.</t>
  </si>
  <si>
    <t>'Державні санітарні норми і правила'', затверджені наказом МОЗ №259 від 02.04.2013р.</t>
  </si>
  <si>
    <t>динаміка витрат на  забезпечення лікарськими засобами пацієнтів з окремих груп населення та хворих на певні категорії  захворювань</t>
  </si>
  <si>
    <t>відс.</t>
  </si>
  <si>
    <t>розрахунок (видатки на забезпечення ліками у поточному році / видатки попереднього року)</t>
  </si>
  <si>
    <t>забезпечення температурного режиму в приміщення, в яких знаходяться пацієнти (градуси)</t>
  </si>
  <si>
    <t>динаміка витрат на забезпечення продуктами лікувального харчування дітей хворих на фенілкетонурію</t>
  </si>
  <si>
    <t>Розрахункові дані (співвідношення витрат на забезпечення продуктами лікувального харчування у попередньому році до відповідного показника за поточний рік)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</si>
  <si>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</si>
  <si>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</si>
  <si>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</si>
  <si>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''Ніжинський міський ЦПМСД''НМР ЧО та забезпечення медичної допомоги  населенню</t>
  </si>
  <si>
    <t>Недопущення дебіторської та кредиторської заборгованостей</t>
  </si>
  <si>
    <t>У 2021 році фінансування заходів, передбачених бюджетною програмою, забезпечило досягнення основної мети, на яку вона була спрямована, а саме - Зміцнення та поліпшення здоров’я жіночого та чоловічого населення шляхом забезпечення їх потреб у первинній медичній допомозі, виконано всі завданя програми. У 2022 році очікується виконання всіх заходів програми. В 2023-2025 роках планується продовжувати дану тенденцію.</t>
  </si>
  <si>
    <t>Зміцнення та поліпшення здоров’я жіночого та чоловічого населення шляхом забезпечення їх потреб у первинній медичній допомозі</t>
  </si>
  <si>
    <t>Покращення стану здоров`я хворих жіночої та чоловічої статі, які потребують постійного прийому ліків, покращення якості їх життя та продовження його тривалості; _x000D_
Фінансова підтримка підприємства для забезпечення безперервності надання первинної медичної допомоги дівчаткам/жінкам та хлопцям/чоловікам шляхом фінансування витрат на оплату енергоносіїв та комунальних послуг</t>
  </si>
  <si>
    <t>Конституція України, Бюджетний кодекс України, Закон України ‘’Основи законодавства про охорону здоров’я’’,  постанова Кабінету Міністрів №1303 від 17.08.1998р.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</si>
  <si>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</si>
  <si>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</si>
  <si>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</si>
  <si>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</si>
  <si>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</si>
  <si>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</si>
  <si>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</si>
  <si>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</si>
  <si>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</si>
  <si>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</si>
  <si>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</si>
  <si>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</si>
  <si>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</si>
  <si>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</si>
  <si>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</si>
  <si>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</si>
  <si>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</si>
  <si>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</si>
  <si>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</si>
  <si>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</si>
  <si>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</si>
  <si>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</si>
  <si>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</si>
  <si>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</si>
  <si>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</si>
  <si>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</si>
  <si>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</si>
  <si>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</si>
  <si>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</si>
  <si>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</si>
  <si>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</si>
  <si>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</si>
  <si>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</si>
  <si>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</si>
  <si>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</si>
  <si>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</si>
  <si>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</si>
  <si>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</si>
  <si>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</si>
  <si>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</si>
  <si>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</si>
  <si>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</si>
  <si>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</si>
  <si>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</si>
  <si>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</si>
  <si>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(0)(2)(1)(2)(1)(1)(1)</t>
  </si>
  <si>
    <t>(2)(1)(1)(1)</t>
  </si>
  <si>
    <t>(0)(7)(2)(6)</t>
  </si>
  <si>
    <t>Первинна медична допомога населенню, що надається центрами первинної медичної (медико-санітарної) допомоги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</si>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</sst>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0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262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9" t="s">
        <v>231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8"/>
      <c r="AH4" s="35" t="s">
        <v>230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4" t="s">
        <v>236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9" t="s">
        <v>279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8"/>
      <c r="AH7" s="35" t="s">
        <v>280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4" t="s">
        <v>236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275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5" t="s">
        <v>278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4" t="s">
        <v>237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7" t="s">
        <v>227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 x14ac:dyDescent="0.2">
      <c r="A18" s="127" t="s">
        <v>228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7" t="s">
        <v>229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248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238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242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3426915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3426915</v>
      </c>
      <c r="AJ30" s="97"/>
      <c r="AK30" s="97"/>
      <c r="AL30" s="97"/>
      <c r="AM30" s="98"/>
      <c r="AN30" s="96">
        <v>3552400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3552400</v>
      </c>
      <c r="BC30" s="97"/>
      <c r="BD30" s="97"/>
      <c r="BE30" s="97"/>
      <c r="BF30" s="98"/>
      <c r="BG30" s="96">
        <v>3100000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3100000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3426915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3426915</v>
      </c>
      <c r="AJ31" s="105"/>
      <c r="AK31" s="105"/>
      <c r="AL31" s="105"/>
      <c r="AM31" s="106"/>
      <c r="AN31" s="104">
        <v>3552400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3552400</v>
      </c>
      <c r="BC31" s="105"/>
      <c r="BD31" s="105"/>
      <c r="BE31" s="105"/>
      <c r="BF31" s="106"/>
      <c r="BG31" s="104">
        <v>3100000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3100000</v>
      </c>
      <c r="BV31" s="105"/>
      <c r="BW31" s="105"/>
      <c r="BX31" s="105"/>
      <c r="BY31" s="106"/>
    </row>
    <row r="33" spans="1:79" ht="14.25" customHeight="1" x14ac:dyDescent="0.2">
      <c r="A33" s="79" t="s">
        <v>264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260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265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5069200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5069200</v>
      </c>
      <c r="AN39" s="97"/>
      <c r="AO39" s="97"/>
      <c r="AP39" s="97"/>
      <c r="AQ39" s="98"/>
      <c r="AR39" s="96">
        <v>4482000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4482000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5069200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5069200</v>
      </c>
      <c r="AN40" s="105"/>
      <c r="AO40" s="105"/>
      <c r="AP40" s="105"/>
      <c r="AQ40" s="106"/>
      <c r="AR40" s="104">
        <v>4482000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4482000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250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238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239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242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249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3426915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3426915</v>
      </c>
      <c r="AJ50" s="97"/>
      <c r="AK50" s="97"/>
      <c r="AL50" s="97"/>
      <c r="AM50" s="98"/>
      <c r="AN50" s="96">
        <v>3552400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3552400</v>
      </c>
      <c r="BC50" s="97"/>
      <c r="BD50" s="97"/>
      <c r="BE50" s="97"/>
      <c r="BF50" s="98"/>
      <c r="BG50" s="96">
        <v>3100000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3100000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3426915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3426915</v>
      </c>
      <c r="AJ51" s="105"/>
      <c r="AK51" s="105"/>
      <c r="AL51" s="105"/>
      <c r="AM51" s="106"/>
      <c r="AN51" s="104">
        <v>3552400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3552400</v>
      </c>
      <c r="BC51" s="105"/>
      <c r="BD51" s="105"/>
      <c r="BE51" s="105"/>
      <c r="BF51" s="106"/>
      <c r="BG51" s="104">
        <v>3100000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3100000</v>
      </c>
      <c r="BV51" s="105"/>
      <c r="BW51" s="105"/>
      <c r="BX51" s="105"/>
      <c r="BY51" s="106"/>
    </row>
    <row r="53" spans="1:79" ht="14.25" customHeight="1" x14ac:dyDescent="0.2">
      <c r="A53" s="29" t="s">
        <v>251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238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239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242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249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266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238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260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265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4466500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4466500</v>
      </c>
      <c r="AN67" s="97"/>
      <c r="AO67" s="97"/>
      <c r="AP67" s="97"/>
      <c r="AQ67" s="98"/>
      <c r="AR67" s="96">
        <v>5069200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5069200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4466500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4466500</v>
      </c>
      <c r="AN68" s="105"/>
      <c r="AO68" s="105"/>
      <c r="AP68" s="105"/>
      <c r="AQ68" s="106"/>
      <c r="AR68" s="104">
        <v>5069200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5069200</v>
      </c>
      <c r="BH68" s="103"/>
      <c r="BI68" s="103"/>
      <c r="BJ68" s="103"/>
      <c r="BK68" s="103"/>
    </row>
    <row r="70" spans="1:79" ht="14.25" customHeight="1" x14ac:dyDescent="0.2">
      <c r="A70" s="29" t="s">
        <v>267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238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260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265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252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238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239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242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249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63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2339977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2339977</v>
      </c>
      <c r="AJ86" s="97"/>
      <c r="AK86" s="97"/>
      <c r="AL86" s="97"/>
      <c r="AM86" s="98"/>
      <c r="AN86" s="96">
        <v>1986900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1986900</v>
      </c>
      <c r="BC86" s="97"/>
      <c r="BD86" s="97"/>
      <c r="BE86" s="97"/>
      <c r="BF86" s="98"/>
      <c r="BG86" s="96">
        <v>1534500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1534500</v>
      </c>
      <c r="BV86" s="97"/>
      <c r="BW86" s="97"/>
      <c r="BX86" s="97"/>
      <c r="BY86" s="98"/>
      <c r="CA86" s="99" t="s">
        <v>34</v>
      </c>
    </row>
    <row r="87" spans="1:79" s="99" customFormat="1" ht="76.5" customHeight="1" x14ac:dyDescent="0.2">
      <c r="A87" s="89">
        <v>2</v>
      </c>
      <c r="B87" s="90"/>
      <c r="C87" s="90"/>
      <c r="D87" s="92" t="s">
        <v>176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929312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929312</v>
      </c>
      <c r="AJ87" s="97"/>
      <c r="AK87" s="97"/>
      <c r="AL87" s="97"/>
      <c r="AM87" s="98"/>
      <c r="AN87" s="96">
        <v>1565500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1565500</v>
      </c>
      <c r="BC87" s="97"/>
      <c r="BD87" s="97"/>
      <c r="BE87" s="97"/>
      <c r="BF87" s="98"/>
      <c r="BG87" s="96">
        <v>1565500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1565500</v>
      </c>
      <c r="BV87" s="97"/>
      <c r="BW87" s="97"/>
      <c r="BX87" s="97"/>
      <c r="BY87" s="98"/>
    </row>
    <row r="88" spans="1:79" s="99" customFormat="1" ht="38.25" customHeight="1" x14ac:dyDescent="0.2">
      <c r="A88" s="89">
        <v>3</v>
      </c>
      <c r="B88" s="90"/>
      <c r="C88" s="90"/>
      <c r="D88" s="92" t="s">
        <v>177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108136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108136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</row>
    <row r="89" spans="1:79" s="99" customFormat="1" ht="51" customHeight="1" x14ac:dyDescent="0.2">
      <c r="A89" s="89">
        <v>4</v>
      </c>
      <c r="B89" s="90"/>
      <c r="C89" s="90"/>
      <c r="D89" s="92" t="s">
        <v>178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49490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49490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6" customFormat="1" ht="12.75" customHeight="1" x14ac:dyDescent="0.2">
      <c r="A90" s="86"/>
      <c r="B90" s="87"/>
      <c r="C90" s="87"/>
      <c r="D90" s="100" t="s">
        <v>147</v>
      </c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2"/>
      <c r="U90" s="104">
        <v>3426915</v>
      </c>
      <c r="V90" s="105"/>
      <c r="W90" s="105"/>
      <c r="X90" s="105"/>
      <c r="Y90" s="106"/>
      <c r="Z90" s="104">
        <v>0</v>
      </c>
      <c r="AA90" s="105"/>
      <c r="AB90" s="105"/>
      <c r="AC90" s="105"/>
      <c r="AD90" s="106"/>
      <c r="AE90" s="104">
        <v>0</v>
      </c>
      <c r="AF90" s="105"/>
      <c r="AG90" s="105"/>
      <c r="AH90" s="106"/>
      <c r="AI90" s="104">
        <f>IF(ISNUMBER(U90),U90,0)+IF(ISNUMBER(Z90),Z90,0)</f>
        <v>3426915</v>
      </c>
      <c r="AJ90" s="105"/>
      <c r="AK90" s="105"/>
      <c r="AL90" s="105"/>
      <c r="AM90" s="106"/>
      <c r="AN90" s="104">
        <v>3552400</v>
      </c>
      <c r="AO90" s="105"/>
      <c r="AP90" s="105"/>
      <c r="AQ90" s="105"/>
      <c r="AR90" s="106"/>
      <c r="AS90" s="104">
        <v>0</v>
      </c>
      <c r="AT90" s="105"/>
      <c r="AU90" s="105"/>
      <c r="AV90" s="105"/>
      <c r="AW90" s="106"/>
      <c r="AX90" s="104">
        <v>0</v>
      </c>
      <c r="AY90" s="105"/>
      <c r="AZ90" s="105"/>
      <c r="BA90" s="106"/>
      <c r="BB90" s="104">
        <f>IF(ISNUMBER(AN90),AN90,0)+IF(ISNUMBER(AS90),AS90,0)</f>
        <v>3552400</v>
      </c>
      <c r="BC90" s="105"/>
      <c r="BD90" s="105"/>
      <c r="BE90" s="105"/>
      <c r="BF90" s="106"/>
      <c r="BG90" s="104">
        <v>3100000</v>
      </c>
      <c r="BH90" s="105"/>
      <c r="BI90" s="105"/>
      <c r="BJ90" s="105"/>
      <c r="BK90" s="106"/>
      <c r="BL90" s="104">
        <v>0</v>
      </c>
      <c r="BM90" s="105"/>
      <c r="BN90" s="105"/>
      <c r="BO90" s="105"/>
      <c r="BP90" s="106"/>
      <c r="BQ90" s="104">
        <v>0</v>
      </c>
      <c r="BR90" s="105"/>
      <c r="BS90" s="105"/>
      <c r="BT90" s="106"/>
      <c r="BU90" s="104">
        <f>IF(ISNUMBER(BG90),BG90,0)+IF(ISNUMBER(BL90),BL90,0)</f>
        <v>3100000</v>
      </c>
      <c r="BV90" s="105"/>
      <c r="BW90" s="105"/>
      <c r="BX90" s="105"/>
      <c r="BY90" s="106"/>
    </row>
    <row r="92" spans="1:79" ht="14.25" customHeight="1" x14ac:dyDescent="0.2">
      <c r="A92" s="29" t="s">
        <v>268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75" t="s">
        <v>238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27" t="s">
        <v>260</v>
      </c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 t="s">
        <v>265</v>
      </c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</row>
    <row r="95" spans="1:79" ht="54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2"/>
      <c r="AI95" s="53"/>
      <c r="AJ95" s="36" t="s">
        <v>5</v>
      </c>
      <c r="AK95" s="37"/>
      <c r="AL95" s="37"/>
      <c r="AM95" s="37"/>
      <c r="AN95" s="38"/>
      <c r="AO95" s="36" t="s">
        <v>4</v>
      </c>
      <c r="AP95" s="37"/>
      <c r="AQ95" s="37"/>
      <c r="AR95" s="37"/>
      <c r="AS95" s="38"/>
      <c r="AT95" s="36" t="s">
        <v>3</v>
      </c>
      <c r="AU95" s="37"/>
      <c r="AV95" s="37"/>
      <c r="AW95" s="37"/>
      <c r="AX95" s="38"/>
      <c r="AY95" s="51" t="s">
        <v>116</v>
      </c>
      <c r="AZ95" s="52"/>
      <c r="BA95" s="52"/>
      <c r="BB95" s="52"/>
      <c r="BC95" s="53"/>
      <c r="BD95" s="27" t="s">
        <v>96</v>
      </c>
      <c r="BE95" s="27"/>
      <c r="BF95" s="27"/>
      <c r="BG95" s="27"/>
      <c r="BH95" s="27"/>
    </row>
    <row r="96" spans="1:79" ht="15" customHeight="1" x14ac:dyDescent="0.2">
      <c r="A96" s="36" t="s">
        <v>169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7"/>
      <c r="AI96" s="38"/>
      <c r="AJ96" s="36">
        <v>6</v>
      </c>
      <c r="AK96" s="37"/>
      <c r="AL96" s="37"/>
      <c r="AM96" s="37"/>
      <c r="AN96" s="38"/>
      <c r="AO96" s="36">
        <v>7</v>
      </c>
      <c r="AP96" s="37"/>
      <c r="AQ96" s="37"/>
      <c r="AR96" s="37"/>
      <c r="AS96" s="38"/>
      <c r="AT96" s="36">
        <v>8</v>
      </c>
      <c r="AU96" s="37"/>
      <c r="AV96" s="37"/>
      <c r="AW96" s="37"/>
      <c r="AX96" s="38"/>
      <c r="AY96" s="36">
        <v>9</v>
      </c>
      <c r="AZ96" s="37"/>
      <c r="BA96" s="37"/>
      <c r="BB96" s="37"/>
      <c r="BC96" s="38"/>
      <c r="BD96" s="36">
        <v>10</v>
      </c>
      <c r="BE96" s="37"/>
      <c r="BF96" s="37"/>
      <c r="BG96" s="37"/>
      <c r="BH96" s="38"/>
    </row>
    <row r="97" spans="1:79" s="1" customFormat="1" ht="12.7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39" t="s">
        <v>60</v>
      </c>
      <c r="V97" s="40"/>
      <c r="W97" s="40"/>
      <c r="X97" s="40"/>
      <c r="Y97" s="41"/>
      <c r="Z97" s="39" t="s">
        <v>61</v>
      </c>
      <c r="AA97" s="40"/>
      <c r="AB97" s="40"/>
      <c r="AC97" s="40"/>
      <c r="AD97" s="41"/>
      <c r="AE97" s="39" t="s">
        <v>94</v>
      </c>
      <c r="AF97" s="40"/>
      <c r="AG97" s="40"/>
      <c r="AH97" s="40"/>
      <c r="AI97" s="41"/>
      <c r="AJ97" s="47" t="s">
        <v>171</v>
      </c>
      <c r="AK97" s="48"/>
      <c r="AL97" s="48"/>
      <c r="AM97" s="48"/>
      <c r="AN97" s="49"/>
      <c r="AO97" s="39" t="s">
        <v>62</v>
      </c>
      <c r="AP97" s="40"/>
      <c r="AQ97" s="40"/>
      <c r="AR97" s="40"/>
      <c r="AS97" s="41"/>
      <c r="AT97" s="39" t="s">
        <v>63</v>
      </c>
      <c r="AU97" s="40"/>
      <c r="AV97" s="40"/>
      <c r="AW97" s="40"/>
      <c r="AX97" s="41"/>
      <c r="AY97" s="39" t="s">
        <v>95</v>
      </c>
      <c r="AZ97" s="40"/>
      <c r="BA97" s="40"/>
      <c r="BB97" s="40"/>
      <c r="BC97" s="41"/>
      <c r="BD97" s="50" t="s">
        <v>171</v>
      </c>
      <c r="BE97" s="50"/>
      <c r="BF97" s="50"/>
      <c r="BG97" s="50"/>
      <c r="BH97" s="50"/>
      <c r="CA97" s="1" t="s">
        <v>35</v>
      </c>
    </row>
    <row r="98" spans="1:79" s="99" customFormat="1" ht="63.75" customHeight="1" x14ac:dyDescent="0.2">
      <c r="A98" s="89">
        <v>1</v>
      </c>
      <c r="B98" s="90"/>
      <c r="C98" s="90"/>
      <c r="D98" s="92" t="s">
        <v>175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2509500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5">
        <v>0</v>
      </c>
      <c r="AF98" s="95"/>
      <c r="AG98" s="95"/>
      <c r="AH98" s="95"/>
      <c r="AI98" s="95"/>
      <c r="AJ98" s="110">
        <f>IF(ISNUMBER(U98),U98,0)+IF(ISNUMBER(Z98),Z98,0)</f>
        <v>2509500</v>
      </c>
      <c r="AK98" s="110"/>
      <c r="AL98" s="110"/>
      <c r="AM98" s="110"/>
      <c r="AN98" s="110"/>
      <c r="AO98" s="95">
        <v>2916500</v>
      </c>
      <c r="AP98" s="95"/>
      <c r="AQ98" s="95"/>
      <c r="AR98" s="95"/>
      <c r="AS98" s="95"/>
      <c r="AT98" s="110">
        <v>0</v>
      </c>
      <c r="AU98" s="110"/>
      <c r="AV98" s="110"/>
      <c r="AW98" s="110"/>
      <c r="AX98" s="110"/>
      <c r="AY98" s="95">
        <v>0</v>
      </c>
      <c r="AZ98" s="95"/>
      <c r="BA98" s="95"/>
      <c r="BB98" s="95"/>
      <c r="BC98" s="95"/>
      <c r="BD98" s="110">
        <f>IF(ISNUMBER(AO98),AO98,0)+IF(ISNUMBER(AT98),AT98,0)</f>
        <v>2916500</v>
      </c>
      <c r="BE98" s="110"/>
      <c r="BF98" s="110"/>
      <c r="BG98" s="110"/>
      <c r="BH98" s="110"/>
      <c r="CA98" s="99" t="s">
        <v>36</v>
      </c>
    </row>
    <row r="99" spans="1:79" s="99" customFormat="1" ht="76.5" customHeight="1" x14ac:dyDescent="0.2">
      <c r="A99" s="89">
        <v>2</v>
      </c>
      <c r="B99" s="90"/>
      <c r="C99" s="90"/>
      <c r="D99" s="92" t="s">
        <v>176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1957000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1957000</v>
      </c>
      <c r="AK99" s="110"/>
      <c r="AL99" s="110"/>
      <c r="AM99" s="110"/>
      <c r="AN99" s="110"/>
      <c r="AO99" s="95">
        <v>2152700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2152700</v>
      </c>
      <c r="BE99" s="110"/>
      <c r="BF99" s="110"/>
      <c r="BG99" s="110"/>
      <c r="BH99" s="110"/>
    </row>
    <row r="100" spans="1:79" s="99" customFormat="1" ht="38.25" customHeight="1" x14ac:dyDescent="0.2">
      <c r="A100" s="89">
        <v>3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</row>
    <row r="101" spans="1:79" s="99" customFormat="1" ht="51" customHeight="1" x14ac:dyDescent="0.2">
      <c r="A101" s="89">
        <v>4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4466500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4466500</v>
      </c>
      <c r="AK102" s="85"/>
      <c r="AL102" s="85"/>
      <c r="AM102" s="85"/>
      <c r="AN102" s="85"/>
      <c r="AO102" s="103">
        <v>5069200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5069200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253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239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242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249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85.5" customHeight="1" x14ac:dyDescent="0.2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978802.46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978802.46</v>
      </c>
      <c r="AQ112" s="115"/>
      <c r="AR112" s="115"/>
      <c r="AS112" s="115"/>
      <c r="AT112" s="115"/>
      <c r="AU112" s="115">
        <v>1565500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1565500</v>
      </c>
      <c r="BF112" s="115"/>
      <c r="BG112" s="115"/>
      <c r="BH112" s="115"/>
      <c r="BI112" s="115"/>
      <c r="BJ112" s="115">
        <v>1565500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1565500</v>
      </c>
      <c r="BU112" s="115"/>
      <c r="BV112" s="115"/>
      <c r="BW112" s="115"/>
      <c r="BX112" s="115"/>
    </row>
    <row r="113" spans="1:76" s="99" customFormat="1" ht="75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2339977.11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2339977.11</v>
      </c>
      <c r="AQ113" s="115"/>
      <c r="AR113" s="115"/>
      <c r="AS113" s="115"/>
      <c r="AT113" s="115"/>
      <c r="AU113" s="115">
        <v>1986900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1986900</v>
      </c>
      <c r="BF113" s="115"/>
      <c r="BG113" s="115"/>
      <c r="BH113" s="115"/>
      <c r="BI113" s="115"/>
      <c r="BJ113" s="115">
        <v>1534500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1534500</v>
      </c>
      <c r="BU113" s="115"/>
      <c r="BV113" s="115"/>
      <c r="BW113" s="115"/>
      <c r="BX113" s="115"/>
    </row>
    <row r="114" spans="1:76" s="99" customFormat="1" ht="45" customHeight="1" x14ac:dyDescent="0.2">
      <c r="A114" s="89">
        <v>3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182</v>
      </c>
      <c r="R114" s="27"/>
      <c r="S114" s="27"/>
      <c r="T114" s="27"/>
      <c r="U114" s="27"/>
      <c r="V114" s="114" t="s">
        <v>183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108135.6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108135.6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6" s="6" customFormat="1" ht="15" customHeight="1" x14ac:dyDescent="0.2">
      <c r="A115" s="86">
        <v>0</v>
      </c>
      <c r="B115" s="87"/>
      <c r="C115" s="87"/>
      <c r="D115" s="113" t="s">
        <v>186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6" s="99" customFormat="1" ht="71.25" customHeight="1" x14ac:dyDescent="0.2">
      <c r="A116" s="89">
        <v>3</v>
      </c>
      <c r="B116" s="90"/>
      <c r="C116" s="90"/>
      <c r="D116" s="114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188</v>
      </c>
      <c r="R116" s="27"/>
      <c r="S116" s="27"/>
      <c r="T116" s="27"/>
      <c r="U116" s="27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2335.1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2335.1</v>
      </c>
      <c r="AQ116" s="115"/>
      <c r="AR116" s="115"/>
      <c r="AS116" s="115"/>
      <c r="AT116" s="115"/>
      <c r="AU116" s="115">
        <v>2335.1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2335.1</v>
      </c>
      <c r="BF116" s="115"/>
      <c r="BG116" s="115"/>
      <c r="BH116" s="115"/>
      <c r="BI116" s="115"/>
      <c r="BJ116" s="115">
        <v>2335.1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2335.1</v>
      </c>
      <c r="BU116" s="115"/>
      <c r="BV116" s="115"/>
      <c r="BW116" s="115"/>
      <c r="BX116" s="115"/>
    </row>
    <row r="117" spans="1:76" s="99" customFormat="1" ht="75" customHeight="1" x14ac:dyDescent="0.2">
      <c r="A117" s="89">
        <v>4</v>
      </c>
      <c r="B117" s="90"/>
      <c r="C117" s="90"/>
      <c r="D117" s="114" t="s">
        <v>190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191</v>
      </c>
      <c r="R117" s="27"/>
      <c r="S117" s="27"/>
      <c r="T117" s="27"/>
      <c r="U117" s="27"/>
      <c r="V117" s="114" t="s">
        <v>192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55.66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55.66</v>
      </c>
      <c r="AQ117" s="115"/>
      <c r="AR117" s="115"/>
      <c r="AS117" s="115"/>
      <c r="AT117" s="115"/>
      <c r="AU117" s="115">
        <v>55.2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55.2</v>
      </c>
      <c r="BF117" s="115"/>
      <c r="BG117" s="115"/>
      <c r="BH117" s="115"/>
      <c r="BI117" s="115"/>
      <c r="BJ117" s="115">
        <v>55.5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55.5</v>
      </c>
      <c r="BU117" s="115"/>
      <c r="BV117" s="115"/>
      <c r="BW117" s="115"/>
      <c r="BX117" s="115"/>
    </row>
    <row r="118" spans="1:76" s="99" customFormat="1" ht="30" customHeight="1" x14ac:dyDescent="0.2">
      <c r="A118" s="89">
        <v>5</v>
      </c>
      <c r="B118" s="90"/>
      <c r="C118" s="90"/>
      <c r="D118" s="114" t="s">
        <v>193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192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10.9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10.9</v>
      </c>
      <c r="AQ118" s="115"/>
      <c r="AR118" s="115"/>
      <c r="AS118" s="115"/>
      <c r="AT118" s="115"/>
      <c r="AU118" s="115">
        <v>11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11</v>
      </c>
      <c r="BF118" s="115"/>
      <c r="BG118" s="115"/>
      <c r="BH118" s="115"/>
      <c r="BI118" s="115"/>
      <c r="BJ118" s="115">
        <v>11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11</v>
      </c>
      <c r="BU118" s="115"/>
      <c r="BV118" s="115"/>
      <c r="BW118" s="115"/>
      <c r="BX118" s="115"/>
    </row>
    <row r="119" spans="1:76" s="99" customFormat="1" ht="30" customHeight="1" x14ac:dyDescent="0.2">
      <c r="A119" s="89">
        <v>6</v>
      </c>
      <c r="B119" s="90"/>
      <c r="C119" s="90"/>
      <c r="D119" s="114" t="s">
        <v>194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191</v>
      </c>
      <c r="R119" s="27"/>
      <c r="S119" s="27"/>
      <c r="T119" s="27"/>
      <c r="U119" s="27"/>
      <c r="V119" s="114" t="s">
        <v>192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34.25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34.25</v>
      </c>
      <c r="AQ119" s="115"/>
      <c r="AR119" s="115"/>
      <c r="AS119" s="115"/>
      <c r="AT119" s="115"/>
      <c r="AU119" s="115">
        <v>33.6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33.6</v>
      </c>
      <c r="BF119" s="115"/>
      <c r="BG119" s="115"/>
      <c r="BH119" s="115"/>
      <c r="BI119" s="115"/>
      <c r="BJ119" s="115">
        <v>33.700000000000003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33.700000000000003</v>
      </c>
      <c r="BU119" s="115"/>
      <c r="BV119" s="115"/>
      <c r="BW119" s="115"/>
      <c r="BX119" s="115"/>
    </row>
    <row r="120" spans="1:76" s="99" customFormat="1" ht="30" customHeight="1" x14ac:dyDescent="0.2">
      <c r="A120" s="89">
        <v>7</v>
      </c>
      <c r="B120" s="90"/>
      <c r="C120" s="90"/>
      <c r="D120" s="114" t="s">
        <v>195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191</v>
      </c>
      <c r="R120" s="27"/>
      <c r="S120" s="27"/>
      <c r="T120" s="27"/>
      <c r="U120" s="27"/>
      <c r="V120" s="114" t="s">
        <v>192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10.5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10.5</v>
      </c>
      <c r="AQ120" s="115"/>
      <c r="AR120" s="115"/>
      <c r="AS120" s="115"/>
      <c r="AT120" s="115"/>
      <c r="AU120" s="115">
        <v>10.6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10.6</v>
      </c>
      <c r="BF120" s="115"/>
      <c r="BG120" s="115"/>
      <c r="BH120" s="115"/>
      <c r="BI120" s="115"/>
      <c r="BJ120" s="115">
        <v>10.8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10.8</v>
      </c>
      <c r="BU120" s="115"/>
      <c r="BV120" s="115"/>
      <c r="BW120" s="115"/>
      <c r="BX120" s="115"/>
    </row>
    <row r="121" spans="1:76" s="99" customFormat="1" ht="90" customHeight="1" x14ac:dyDescent="0.2">
      <c r="A121" s="89">
        <v>8</v>
      </c>
      <c r="B121" s="90"/>
      <c r="C121" s="90"/>
      <c r="D121" s="114" t="s">
        <v>196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197</v>
      </c>
      <c r="R121" s="27"/>
      <c r="S121" s="27"/>
      <c r="T121" s="27"/>
      <c r="U121" s="27"/>
      <c r="V121" s="114" t="s">
        <v>198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278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278</v>
      </c>
      <c r="AQ121" s="115"/>
      <c r="AR121" s="115"/>
      <c r="AS121" s="115"/>
      <c r="AT121" s="115"/>
      <c r="AU121" s="115">
        <v>229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229</v>
      </c>
      <c r="BF121" s="115"/>
      <c r="BG121" s="115"/>
      <c r="BH121" s="115"/>
      <c r="BI121" s="115"/>
      <c r="BJ121" s="115">
        <v>422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422</v>
      </c>
      <c r="BU121" s="115"/>
      <c r="BV121" s="115"/>
      <c r="BW121" s="115"/>
      <c r="BX121" s="115"/>
    </row>
    <row r="122" spans="1:76" s="99" customFormat="1" ht="135" customHeight="1" x14ac:dyDescent="0.2">
      <c r="A122" s="89">
        <v>10</v>
      </c>
      <c r="B122" s="90"/>
      <c r="C122" s="90"/>
      <c r="D122" s="114" t="s">
        <v>199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197</v>
      </c>
      <c r="R122" s="27"/>
      <c r="S122" s="27"/>
      <c r="T122" s="27"/>
      <c r="U122" s="27"/>
      <c r="V122" s="114" t="s">
        <v>198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6" s="99" customFormat="1" ht="15" customHeight="1" x14ac:dyDescent="0.2">
      <c r="A123" s="89">
        <v>11</v>
      </c>
      <c r="B123" s="90"/>
      <c r="C123" s="90"/>
      <c r="D123" s="114" t="s">
        <v>200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197</v>
      </c>
      <c r="R123" s="27"/>
      <c r="S123" s="27"/>
      <c r="T123" s="27"/>
      <c r="U123" s="27"/>
      <c r="V123" s="114" t="s">
        <v>198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0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4" spans="1:76" s="99" customFormat="1" ht="15" customHeight="1" x14ac:dyDescent="0.2">
      <c r="A124" s="89">
        <v>12</v>
      </c>
      <c r="B124" s="90"/>
      <c r="C124" s="90"/>
      <c r="D124" s="114" t="s">
        <v>201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197</v>
      </c>
      <c r="R124" s="27"/>
      <c r="S124" s="27"/>
      <c r="T124" s="27"/>
      <c r="U124" s="27"/>
      <c r="V124" s="114" t="s">
        <v>198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2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2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0</v>
      </c>
      <c r="BU124" s="115"/>
      <c r="BV124" s="115"/>
      <c r="BW124" s="115"/>
      <c r="BX124" s="115"/>
    </row>
    <row r="125" spans="1:76" s="6" customFormat="1" ht="15" customHeight="1" x14ac:dyDescent="0.2">
      <c r="A125" s="86">
        <v>0</v>
      </c>
      <c r="B125" s="87"/>
      <c r="C125" s="87"/>
      <c r="D125" s="113" t="s">
        <v>202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/>
      <c r="BU125" s="112"/>
      <c r="BV125" s="112"/>
      <c r="BW125" s="112"/>
      <c r="BX125" s="112"/>
    </row>
    <row r="126" spans="1:76" s="99" customFormat="1" ht="99.75" customHeight="1" x14ac:dyDescent="0.2">
      <c r="A126" s="89">
        <v>9</v>
      </c>
      <c r="B126" s="90"/>
      <c r="C126" s="90"/>
      <c r="D126" s="114" t="s">
        <v>203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182</v>
      </c>
      <c r="R126" s="27"/>
      <c r="S126" s="27"/>
      <c r="T126" s="27"/>
      <c r="U126" s="27"/>
      <c r="V126" s="114" t="s">
        <v>204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17.59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17.59</v>
      </c>
      <c r="AQ126" s="115"/>
      <c r="AR126" s="115"/>
      <c r="AS126" s="115"/>
      <c r="AT126" s="115"/>
      <c r="AU126" s="115">
        <v>28.36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28.36</v>
      </c>
      <c r="BF126" s="115"/>
      <c r="BG126" s="115"/>
      <c r="BH126" s="115"/>
      <c r="BI126" s="115"/>
      <c r="BJ126" s="115">
        <v>28.21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28.21</v>
      </c>
      <c r="BU126" s="115"/>
      <c r="BV126" s="115"/>
      <c r="BW126" s="115"/>
      <c r="BX126" s="115"/>
    </row>
    <row r="127" spans="1:76" s="99" customFormat="1" ht="120" customHeight="1" x14ac:dyDescent="0.2">
      <c r="A127" s="89">
        <v>10</v>
      </c>
      <c r="B127" s="90"/>
      <c r="C127" s="90"/>
      <c r="D127" s="114" t="s">
        <v>205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182</v>
      </c>
      <c r="R127" s="27"/>
      <c r="S127" s="27"/>
      <c r="T127" s="27"/>
      <c r="U127" s="27"/>
      <c r="V127" s="114" t="s">
        <v>206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419.17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419.17</v>
      </c>
      <c r="AQ127" s="115"/>
      <c r="AR127" s="115"/>
      <c r="AS127" s="115"/>
      <c r="AT127" s="115"/>
      <c r="AU127" s="115">
        <v>670.42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670.42</v>
      </c>
      <c r="BF127" s="115"/>
      <c r="BG127" s="115"/>
      <c r="BH127" s="115"/>
      <c r="BI127" s="115"/>
      <c r="BJ127" s="115">
        <v>670.42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670.42</v>
      </c>
      <c r="BU127" s="115"/>
      <c r="BV127" s="115"/>
      <c r="BW127" s="115"/>
      <c r="BX127" s="115"/>
    </row>
    <row r="128" spans="1:76" s="99" customFormat="1" ht="60" customHeight="1" x14ac:dyDescent="0.2">
      <c r="A128" s="89">
        <v>11</v>
      </c>
      <c r="B128" s="90"/>
      <c r="C128" s="90"/>
      <c r="D128" s="114" t="s">
        <v>207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182</v>
      </c>
      <c r="R128" s="27"/>
      <c r="S128" s="27"/>
      <c r="T128" s="27"/>
      <c r="U128" s="27"/>
      <c r="V128" s="114" t="s">
        <v>208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8417.18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8417.18</v>
      </c>
      <c r="AQ128" s="115"/>
      <c r="AR128" s="115"/>
      <c r="AS128" s="115"/>
      <c r="AT128" s="115"/>
      <c r="AU128" s="115">
        <v>8676.42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8676.42</v>
      </c>
      <c r="BF128" s="115"/>
      <c r="BG128" s="115"/>
      <c r="BH128" s="115"/>
      <c r="BI128" s="115"/>
      <c r="BJ128" s="115">
        <v>3636.26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3636.26</v>
      </c>
      <c r="BU128" s="115"/>
      <c r="BV128" s="115"/>
      <c r="BW128" s="115"/>
      <c r="BX128" s="115"/>
    </row>
    <row r="129" spans="1:79" s="99" customFormat="1" ht="45" customHeight="1" x14ac:dyDescent="0.2">
      <c r="A129" s="89">
        <v>16</v>
      </c>
      <c r="B129" s="90"/>
      <c r="C129" s="90"/>
      <c r="D129" s="114" t="s">
        <v>209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182</v>
      </c>
      <c r="R129" s="27"/>
      <c r="S129" s="27"/>
      <c r="T129" s="27"/>
      <c r="U129" s="27"/>
      <c r="V129" s="114" t="s">
        <v>210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54067.8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54067.8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0</v>
      </c>
      <c r="BU129" s="115"/>
      <c r="BV129" s="115"/>
      <c r="BW129" s="115"/>
      <c r="BX129" s="115"/>
    </row>
    <row r="130" spans="1:79" s="6" customFormat="1" ht="15" customHeight="1" x14ac:dyDescent="0.2">
      <c r="A130" s="86">
        <v>0</v>
      </c>
      <c r="B130" s="87"/>
      <c r="C130" s="87"/>
      <c r="D130" s="113" t="s">
        <v>211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/>
      <c r="BU130" s="112"/>
      <c r="BV130" s="112"/>
      <c r="BW130" s="112"/>
      <c r="BX130" s="112"/>
    </row>
    <row r="131" spans="1:79" s="99" customFormat="1" ht="57" customHeight="1" x14ac:dyDescent="0.2">
      <c r="A131" s="89">
        <v>12</v>
      </c>
      <c r="B131" s="90"/>
      <c r="C131" s="90"/>
      <c r="D131" s="114" t="s">
        <v>212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213</v>
      </c>
      <c r="R131" s="27"/>
      <c r="S131" s="27"/>
      <c r="T131" s="27"/>
      <c r="U131" s="27"/>
      <c r="V131" s="116" t="s">
        <v>214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22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22</v>
      </c>
      <c r="AQ131" s="115"/>
      <c r="AR131" s="115"/>
      <c r="AS131" s="115"/>
      <c r="AT131" s="115"/>
      <c r="AU131" s="115">
        <v>22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22</v>
      </c>
      <c r="BF131" s="115"/>
      <c r="BG131" s="115"/>
      <c r="BH131" s="115"/>
      <c r="BI131" s="115"/>
      <c r="BJ131" s="115">
        <v>22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22</v>
      </c>
      <c r="BU131" s="115"/>
      <c r="BV131" s="115"/>
      <c r="BW131" s="115"/>
      <c r="BX131" s="115"/>
    </row>
    <row r="132" spans="1:79" s="99" customFormat="1" ht="60" customHeight="1" x14ac:dyDescent="0.2">
      <c r="A132" s="89">
        <v>13</v>
      </c>
      <c r="B132" s="90"/>
      <c r="C132" s="90"/>
      <c r="D132" s="114" t="s">
        <v>215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216</v>
      </c>
      <c r="R132" s="27"/>
      <c r="S132" s="27"/>
      <c r="T132" s="27"/>
      <c r="U132" s="27"/>
      <c r="V132" s="116" t="s">
        <v>217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112.22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112.22</v>
      </c>
      <c r="AQ132" s="115"/>
      <c r="AR132" s="115"/>
      <c r="AS132" s="115"/>
      <c r="AT132" s="115"/>
      <c r="AU132" s="115">
        <v>79.48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79.48</v>
      </c>
      <c r="BF132" s="115"/>
      <c r="BG132" s="115"/>
      <c r="BH132" s="115"/>
      <c r="BI132" s="115"/>
      <c r="BJ132" s="115">
        <v>41.91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41.91</v>
      </c>
      <c r="BU132" s="115"/>
      <c r="BV132" s="115"/>
      <c r="BW132" s="115"/>
      <c r="BX132" s="115"/>
    </row>
    <row r="133" spans="1:79" s="99" customFormat="1" ht="60" customHeight="1" x14ac:dyDescent="0.2">
      <c r="A133" s="89">
        <v>18</v>
      </c>
      <c r="B133" s="90"/>
      <c r="C133" s="90"/>
      <c r="D133" s="114" t="s">
        <v>218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213</v>
      </c>
      <c r="R133" s="27"/>
      <c r="S133" s="27"/>
      <c r="T133" s="27"/>
      <c r="U133" s="27"/>
      <c r="V133" s="116" t="s">
        <v>214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18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18</v>
      </c>
      <c r="AQ133" s="115"/>
      <c r="AR133" s="115"/>
      <c r="AS133" s="115"/>
      <c r="AT133" s="115"/>
      <c r="AU133" s="115">
        <v>18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18</v>
      </c>
      <c r="BF133" s="115"/>
      <c r="BG133" s="115"/>
      <c r="BH133" s="115"/>
      <c r="BI133" s="115"/>
      <c r="BJ133" s="115">
        <v>18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18</v>
      </c>
      <c r="BU133" s="115"/>
      <c r="BV133" s="115"/>
      <c r="BW133" s="115"/>
      <c r="BX133" s="115"/>
    </row>
    <row r="134" spans="1:79" s="99" customFormat="1" ht="105" customHeight="1" x14ac:dyDescent="0.2">
      <c r="A134" s="89">
        <v>20</v>
      </c>
      <c r="B134" s="90"/>
      <c r="C134" s="90"/>
      <c r="D134" s="114" t="s">
        <v>219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216</v>
      </c>
      <c r="R134" s="27"/>
      <c r="S134" s="27"/>
      <c r="T134" s="27"/>
      <c r="U134" s="27"/>
      <c r="V134" s="116" t="s">
        <v>220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78.5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78.5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0</v>
      </c>
      <c r="BU134" s="115"/>
      <c r="BV134" s="115"/>
      <c r="BW134" s="115"/>
      <c r="BX134" s="115"/>
    </row>
    <row r="136" spans="1:79" ht="14.25" customHeight="1" x14ac:dyDescent="0.2">
      <c r="A136" s="29" t="s">
        <v>269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</row>
    <row r="137" spans="1:79" ht="23.1" customHeight="1" x14ac:dyDescent="0.2">
      <c r="A137" s="54" t="s">
        <v>6</v>
      </c>
      <c r="B137" s="55"/>
      <c r="C137" s="55"/>
      <c r="D137" s="27" t="s">
        <v>9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 t="s">
        <v>8</v>
      </c>
      <c r="R137" s="27"/>
      <c r="S137" s="27"/>
      <c r="T137" s="27"/>
      <c r="U137" s="27"/>
      <c r="V137" s="27" t="s">
        <v>7</v>
      </c>
      <c r="W137" s="27"/>
      <c r="X137" s="27"/>
      <c r="Y137" s="27"/>
      <c r="Z137" s="27"/>
      <c r="AA137" s="27"/>
      <c r="AB137" s="27"/>
      <c r="AC137" s="27"/>
      <c r="AD137" s="27"/>
      <c r="AE137" s="27"/>
      <c r="AF137" s="36" t="s">
        <v>260</v>
      </c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8"/>
      <c r="AU137" s="36" t="s">
        <v>265</v>
      </c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8"/>
    </row>
    <row r="138" spans="1:79" ht="28.5" customHeight="1" x14ac:dyDescent="0.2">
      <c r="A138" s="57"/>
      <c r="B138" s="58"/>
      <c r="C138" s="58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 t="s">
        <v>4</v>
      </c>
      <c r="AG138" s="27"/>
      <c r="AH138" s="27"/>
      <c r="AI138" s="27"/>
      <c r="AJ138" s="27"/>
      <c r="AK138" s="27" t="s">
        <v>3</v>
      </c>
      <c r="AL138" s="27"/>
      <c r="AM138" s="27"/>
      <c r="AN138" s="27"/>
      <c r="AO138" s="27"/>
      <c r="AP138" s="27" t="s">
        <v>123</v>
      </c>
      <c r="AQ138" s="27"/>
      <c r="AR138" s="27"/>
      <c r="AS138" s="27"/>
      <c r="AT138" s="27"/>
      <c r="AU138" s="27" t="s">
        <v>4</v>
      </c>
      <c r="AV138" s="27"/>
      <c r="AW138" s="27"/>
      <c r="AX138" s="27"/>
      <c r="AY138" s="27"/>
      <c r="AZ138" s="27" t="s">
        <v>3</v>
      </c>
      <c r="BA138" s="27"/>
      <c r="BB138" s="27"/>
      <c r="BC138" s="27"/>
      <c r="BD138" s="27"/>
      <c r="BE138" s="27" t="s">
        <v>90</v>
      </c>
      <c r="BF138" s="27"/>
      <c r="BG138" s="27"/>
      <c r="BH138" s="27"/>
      <c r="BI138" s="27"/>
    </row>
    <row r="139" spans="1:79" ht="15" customHeight="1" x14ac:dyDescent="0.2">
      <c r="A139" s="36">
        <v>1</v>
      </c>
      <c r="B139" s="37"/>
      <c r="C139" s="37"/>
      <c r="D139" s="27">
        <v>2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>
        <v>3</v>
      </c>
      <c r="R139" s="27"/>
      <c r="S139" s="27"/>
      <c r="T139" s="27"/>
      <c r="U139" s="27"/>
      <c r="V139" s="27">
        <v>4</v>
      </c>
      <c r="W139" s="27"/>
      <c r="X139" s="27"/>
      <c r="Y139" s="27"/>
      <c r="Z139" s="27"/>
      <c r="AA139" s="27"/>
      <c r="AB139" s="27"/>
      <c r="AC139" s="27"/>
      <c r="AD139" s="27"/>
      <c r="AE139" s="27"/>
      <c r="AF139" s="27">
        <v>5</v>
      </c>
      <c r="AG139" s="27"/>
      <c r="AH139" s="27"/>
      <c r="AI139" s="27"/>
      <c r="AJ139" s="27"/>
      <c r="AK139" s="27">
        <v>6</v>
      </c>
      <c r="AL139" s="27"/>
      <c r="AM139" s="27"/>
      <c r="AN139" s="27"/>
      <c r="AO139" s="27"/>
      <c r="AP139" s="27">
        <v>7</v>
      </c>
      <c r="AQ139" s="27"/>
      <c r="AR139" s="27"/>
      <c r="AS139" s="27"/>
      <c r="AT139" s="27"/>
      <c r="AU139" s="27">
        <v>8</v>
      </c>
      <c r="AV139" s="27"/>
      <c r="AW139" s="27"/>
      <c r="AX139" s="27"/>
      <c r="AY139" s="27"/>
      <c r="AZ139" s="27">
        <v>9</v>
      </c>
      <c r="BA139" s="27"/>
      <c r="BB139" s="27"/>
      <c r="BC139" s="27"/>
      <c r="BD139" s="27"/>
      <c r="BE139" s="27">
        <v>10</v>
      </c>
      <c r="BF139" s="27"/>
      <c r="BG139" s="27"/>
      <c r="BH139" s="27"/>
      <c r="BI139" s="27"/>
    </row>
    <row r="140" spans="1:79" ht="15.75" hidden="1" customHeight="1" x14ac:dyDescent="0.2">
      <c r="A140" s="39" t="s">
        <v>154</v>
      </c>
      <c r="B140" s="40"/>
      <c r="C140" s="40"/>
      <c r="D140" s="27" t="s">
        <v>57</v>
      </c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 t="s">
        <v>70</v>
      </c>
      <c r="R140" s="27"/>
      <c r="S140" s="27"/>
      <c r="T140" s="27"/>
      <c r="U140" s="27"/>
      <c r="V140" s="27" t="s">
        <v>71</v>
      </c>
      <c r="W140" s="27"/>
      <c r="X140" s="27"/>
      <c r="Y140" s="27"/>
      <c r="Z140" s="27"/>
      <c r="AA140" s="27"/>
      <c r="AB140" s="27"/>
      <c r="AC140" s="27"/>
      <c r="AD140" s="27"/>
      <c r="AE140" s="27"/>
      <c r="AF140" s="26" t="s">
        <v>107</v>
      </c>
      <c r="AG140" s="26"/>
      <c r="AH140" s="26"/>
      <c r="AI140" s="26"/>
      <c r="AJ140" s="26"/>
      <c r="AK140" s="30" t="s">
        <v>108</v>
      </c>
      <c r="AL140" s="30"/>
      <c r="AM140" s="30"/>
      <c r="AN140" s="30"/>
      <c r="AO140" s="30"/>
      <c r="AP140" s="50" t="s">
        <v>180</v>
      </c>
      <c r="AQ140" s="50"/>
      <c r="AR140" s="50"/>
      <c r="AS140" s="50"/>
      <c r="AT140" s="50"/>
      <c r="AU140" s="26" t="s">
        <v>109</v>
      </c>
      <c r="AV140" s="26"/>
      <c r="AW140" s="26"/>
      <c r="AX140" s="26"/>
      <c r="AY140" s="26"/>
      <c r="AZ140" s="30" t="s">
        <v>110</v>
      </c>
      <c r="BA140" s="30"/>
      <c r="BB140" s="30"/>
      <c r="BC140" s="30"/>
      <c r="BD140" s="30"/>
      <c r="BE140" s="50" t="s">
        <v>180</v>
      </c>
      <c r="BF140" s="50"/>
      <c r="BG140" s="50"/>
      <c r="BH140" s="50"/>
      <c r="BI140" s="50"/>
      <c r="CA140" t="s">
        <v>39</v>
      </c>
    </row>
    <row r="141" spans="1:79" s="6" customFormat="1" ht="14.25" x14ac:dyDescent="0.2">
      <c r="A141" s="86">
        <v>0</v>
      </c>
      <c r="B141" s="87"/>
      <c r="C141" s="87"/>
      <c r="D141" s="111" t="s">
        <v>179</v>
      </c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  <c r="AB141" s="111"/>
      <c r="AC141" s="111"/>
      <c r="AD141" s="111"/>
      <c r="AE141" s="111"/>
      <c r="AF141" s="112"/>
      <c r="AG141" s="112"/>
      <c r="AH141" s="112"/>
      <c r="AI141" s="112"/>
      <c r="AJ141" s="112"/>
      <c r="AK141" s="112"/>
      <c r="AL141" s="112"/>
      <c r="AM141" s="112"/>
      <c r="AN141" s="112"/>
      <c r="AO141" s="112"/>
      <c r="AP141" s="112"/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/>
      <c r="BF141" s="112"/>
      <c r="BG141" s="112"/>
      <c r="BH141" s="112"/>
      <c r="BI141" s="112"/>
      <c r="CA141" s="6" t="s">
        <v>40</v>
      </c>
    </row>
    <row r="142" spans="1:79" s="99" customFormat="1" ht="85.5" customHeight="1" x14ac:dyDescent="0.2">
      <c r="A142" s="89">
        <v>1</v>
      </c>
      <c r="B142" s="90"/>
      <c r="C142" s="90"/>
      <c r="D142" s="114" t="s">
        <v>181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182</v>
      </c>
      <c r="R142" s="27"/>
      <c r="S142" s="27"/>
      <c r="T142" s="27"/>
      <c r="U142" s="27"/>
      <c r="V142" s="114" t="s">
        <v>183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1957000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1957000</v>
      </c>
      <c r="AQ142" s="115"/>
      <c r="AR142" s="115"/>
      <c r="AS142" s="115"/>
      <c r="AT142" s="115"/>
      <c r="AU142" s="115">
        <v>2152700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2152700</v>
      </c>
      <c r="BF142" s="115"/>
      <c r="BG142" s="115"/>
      <c r="BH142" s="115"/>
      <c r="BI142" s="115"/>
    </row>
    <row r="143" spans="1:79" s="99" customFormat="1" ht="75" customHeight="1" x14ac:dyDescent="0.2">
      <c r="A143" s="89">
        <v>2</v>
      </c>
      <c r="B143" s="90"/>
      <c r="C143" s="90"/>
      <c r="D143" s="114" t="s">
        <v>184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182</v>
      </c>
      <c r="R143" s="27"/>
      <c r="S143" s="27"/>
      <c r="T143" s="27"/>
      <c r="U143" s="27"/>
      <c r="V143" s="114" t="s">
        <v>183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2509500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2509500</v>
      </c>
      <c r="AQ143" s="115"/>
      <c r="AR143" s="115"/>
      <c r="AS143" s="115"/>
      <c r="AT143" s="115"/>
      <c r="AU143" s="115">
        <v>2916500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2916500</v>
      </c>
      <c r="BF143" s="115"/>
      <c r="BG143" s="115"/>
      <c r="BH143" s="115"/>
      <c r="BI143" s="115"/>
    </row>
    <row r="144" spans="1:79" s="99" customFormat="1" ht="45" customHeight="1" x14ac:dyDescent="0.2">
      <c r="A144" s="89">
        <v>3</v>
      </c>
      <c r="B144" s="90"/>
      <c r="C144" s="90"/>
      <c r="D144" s="114" t="s">
        <v>185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182</v>
      </c>
      <c r="R144" s="27"/>
      <c r="S144" s="27"/>
      <c r="T144" s="27"/>
      <c r="U144" s="27"/>
      <c r="V144" s="114" t="s">
        <v>183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0</v>
      </c>
      <c r="AQ144" s="115"/>
      <c r="AR144" s="115"/>
      <c r="AS144" s="115"/>
      <c r="AT144" s="115"/>
      <c r="AU144" s="115">
        <v>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0</v>
      </c>
      <c r="BF144" s="115"/>
      <c r="BG144" s="115"/>
      <c r="BH144" s="115"/>
      <c r="BI144" s="115"/>
    </row>
    <row r="145" spans="1:61" s="6" customFormat="1" ht="14.25" x14ac:dyDescent="0.2">
      <c r="A145" s="86">
        <v>0</v>
      </c>
      <c r="B145" s="87"/>
      <c r="C145" s="87"/>
      <c r="D145" s="113" t="s">
        <v>186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3"/>
      <c r="W145" s="101"/>
      <c r="X145" s="101"/>
      <c r="Y145" s="101"/>
      <c r="Z145" s="101"/>
      <c r="AA145" s="101"/>
      <c r="AB145" s="101"/>
      <c r="AC145" s="101"/>
      <c r="AD145" s="101"/>
      <c r="AE145" s="102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</row>
    <row r="146" spans="1:61" s="99" customFormat="1" ht="71.25" customHeight="1" x14ac:dyDescent="0.2">
      <c r="A146" s="89">
        <v>3</v>
      </c>
      <c r="B146" s="90"/>
      <c r="C146" s="90"/>
      <c r="D146" s="114" t="s">
        <v>187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188</v>
      </c>
      <c r="R146" s="27"/>
      <c r="S146" s="27"/>
      <c r="T146" s="27"/>
      <c r="U146" s="27"/>
      <c r="V146" s="114" t="s">
        <v>189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2875.3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2875.3</v>
      </c>
      <c r="AQ146" s="115"/>
      <c r="AR146" s="115"/>
      <c r="AS146" s="115"/>
      <c r="AT146" s="115"/>
      <c r="AU146" s="115">
        <v>2875.3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2875.3</v>
      </c>
      <c r="BF146" s="115"/>
      <c r="BG146" s="115"/>
      <c r="BH146" s="115"/>
      <c r="BI146" s="115"/>
    </row>
    <row r="147" spans="1:61" s="99" customFormat="1" ht="75" customHeight="1" x14ac:dyDescent="0.2">
      <c r="A147" s="89">
        <v>4</v>
      </c>
      <c r="B147" s="90"/>
      <c r="C147" s="90"/>
      <c r="D147" s="114" t="s">
        <v>190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191</v>
      </c>
      <c r="R147" s="27"/>
      <c r="S147" s="27"/>
      <c r="T147" s="27"/>
      <c r="U147" s="27"/>
      <c r="V147" s="114" t="s">
        <v>192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55.6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55.6</v>
      </c>
      <c r="AQ147" s="115"/>
      <c r="AR147" s="115"/>
      <c r="AS147" s="115"/>
      <c r="AT147" s="115"/>
      <c r="AU147" s="115">
        <v>55.6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55.6</v>
      </c>
      <c r="BF147" s="115"/>
      <c r="BG147" s="115"/>
      <c r="BH147" s="115"/>
      <c r="BI147" s="115"/>
    </row>
    <row r="148" spans="1:61" s="99" customFormat="1" ht="30" customHeight="1" x14ac:dyDescent="0.2">
      <c r="A148" s="89">
        <v>5</v>
      </c>
      <c r="B148" s="90"/>
      <c r="C148" s="90"/>
      <c r="D148" s="114" t="s">
        <v>193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191</v>
      </c>
      <c r="R148" s="27"/>
      <c r="S148" s="27"/>
      <c r="T148" s="27"/>
      <c r="U148" s="27"/>
      <c r="V148" s="114" t="s">
        <v>192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11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11</v>
      </c>
      <c r="AQ148" s="115"/>
      <c r="AR148" s="115"/>
      <c r="AS148" s="115"/>
      <c r="AT148" s="115"/>
      <c r="AU148" s="115">
        <v>11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11</v>
      </c>
      <c r="BF148" s="115"/>
      <c r="BG148" s="115"/>
      <c r="BH148" s="115"/>
      <c r="BI148" s="115"/>
    </row>
    <row r="149" spans="1:61" s="99" customFormat="1" ht="30" customHeight="1" x14ac:dyDescent="0.2">
      <c r="A149" s="89">
        <v>6</v>
      </c>
      <c r="B149" s="90"/>
      <c r="C149" s="90"/>
      <c r="D149" s="114" t="s">
        <v>194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191</v>
      </c>
      <c r="R149" s="27"/>
      <c r="S149" s="27"/>
      <c r="T149" s="27"/>
      <c r="U149" s="27"/>
      <c r="V149" s="114" t="s">
        <v>192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33.9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33.9</v>
      </c>
      <c r="AQ149" s="115"/>
      <c r="AR149" s="115"/>
      <c r="AS149" s="115"/>
      <c r="AT149" s="115"/>
      <c r="AU149" s="115">
        <v>33.9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33.9</v>
      </c>
      <c r="BF149" s="115"/>
      <c r="BG149" s="115"/>
      <c r="BH149" s="115"/>
      <c r="BI149" s="115"/>
    </row>
    <row r="150" spans="1:61" s="99" customFormat="1" ht="30" customHeight="1" x14ac:dyDescent="0.2">
      <c r="A150" s="89">
        <v>7</v>
      </c>
      <c r="B150" s="90"/>
      <c r="C150" s="90"/>
      <c r="D150" s="114" t="s">
        <v>195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191</v>
      </c>
      <c r="R150" s="27"/>
      <c r="S150" s="27"/>
      <c r="T150" s="27"/>
      <c r="U150" s="27"/>
      <c r="V150" s="114" t="s">
        <v>192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10.7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10.7</v>
      </c>
      <c r="AQ150" s="115"/>
      <c r="AR150" s="115"/>
      <c r="AS150" s="115"/>
      <c r="AT150" s="115"/>
      <c r="AU150" s="115">
        <v>10.7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10.7</v>
      </c>
      <c r="BF150" s="115"/>
      <c r="BG150" s="115"/>
      <c r="BH150" s="115"/>
      <c r="BI150" s="115"/>
    </row>
    <row r="151" spans="1:61" s="99" customFormat="1" ht="90" customHeight="1" x14ac:dyDescent="0.2">
      <c r="A151" s="89">
        <v>8</v>
      </c>
      <c r="B151" s="90"/>
      <c r="C151" s="90"/>
      <c r="D151" s="114" t="s">
        <v>196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197</v>
      </c>
      <c r="R151" s="27"/>
      <c r="S151" s="27"/>
      <c r="T151" s="27"/>
      <c r="U151" s="27"/>
      <c r="V151" s="114" t="s">
        <v>198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425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425</v>
      </c>
      <c r="AQ151" s="115"/>
      <c r="AR151" s="115"/>
      <c r="AS151" s="115"/>
      <c r="AT151" s="115"/>
      <c r="AU151" s="115">
        <v>425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425</v>
      </c>
      <c r="BF151" s="115"/>
      <c r="BG151" s="115"/>
      <c r="BH151" s="115"/>
      <c r="BI151" s="115"/>
    </row>
    <row r="152" spans="1:61" s="99" customFormat="1" ht="135" customHeight="1" x14ac:dyDescent="0.2">
      <c r="A152" s="89">
        <v>10</v>
      </c>
      <c r="B152" s="90"/>
      <c r="C152" s="90"/>
      <c r="D152" s="114" t="s">
        <v>199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197</v>
      </c>
      <c r="R152" s="27"/>
      <c r="S152" s="27"/>
      <c r="T152" s="27"/>
      <c r="U152" s="27"/>
      <c r="V152" s="114" t="s">
        <v>198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0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</row>
    <row r="153" spans="1:61" s="99" customFormat="1" ht="15" customHeight="1" x14ac:dyDescent="0.2">
      <c r="A153" s="89">
        <v>11</v>
      </c>
      <c r="B153" s="90"/>
      <c r="C153" s="90"/>
      <c r="D153" s="114" t="s">
        <v>200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197</v>
      </c>
      <c r="R153" s="27"/>
      <c r="S153" s="27"/>
      <c r="T153" s="27"/>
      <c r="U153" s="27"/>
      <c r="V153" s="114" t="s">
        <v>198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0</v>
      </c>
      <c r="AQ153" s="115"/>
      <c r="AR153" s="115"/>
      <c r="AS153" s="115"/>
      <c r="AT153" s="115"/>
      <c r="AU153" s="115">
        <v>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0</v>
      </c>
      <c r="BF153" s="115"/>
      <c r="BG153" s="115"/>
      <c r="BH153" s="115"/>
      <c r="BI153" s="115"/>
    </row>
    <row r="154" spans="1:61" s="99" customFormat="1" ht="15" customHeight="1" x14ac:dyDescent="0.2">
      <c r="A154" s="89">
        <v>12</v>
      </c>
      <c r="B154" s="90"/>
      <c r="C154" s="90"/>
      <c r="D154" s="114" t="s">
        <v>201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197</v>
      </c>
      <c r="R154" s="27"/>
      <c r="S154" s="27"/>
      <c r="T154" s="27"/>
      <c r="U154" s="27"/>
      <c r="V154" s="114" t="s">
        <v>198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0</v>
      </c>
      <c r="AQ154" s="115"/>
      <c r="AR154" s="115"/>
      <c r="AS154" s="115"/>
      <c r="AT154" s="115"/>
      <c r="AU154" s="115">
        <v>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0</v>
      </c>
      <c r="BF154" s="115"/>
      <c r="BG154" s="115"/>
      <c r="BH154" s="115"/>
      <c r="BI154" s="115"/>
    </row>
    <row r="155" spans="1:61" s="6" customFormat="1" ht="14.25" x14ac:dyDescent="0.2">
      <c r="A155" s="86">
        <v>0</v>
      </c>
      <c r="B155" s="87"/>
      <c r="C155" s="87"/>
      <c r="D155" s="113" t="s">
        <v>202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2"/>
      <c r="Q155" s="111"/>
      <c r="R155" s="111"/>
      <c r="S155" s="111"/>
      <c r="T155" s="111"/>
      <c r="U155" s="111"/>
      <c r="V155" s="113"/>
      <c r="W155" s="101"/>
      <c r="X155" s="101"/>
      <c r="Y155" s="101"/>
      <c r="Z155" s="101"/>
      <c r="AA155" s="101"/>
      <c r="AB155" s="101"/>
      <c r="AC155" s="101"/>
      <c r="AD155" s="101"/>
      <c r="AE155" s="10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</row>
    <row r="156" spans="1:61" s="99" customFormat="1" ht="99.75" customHeight="1" x14ac:dyDescent="0.2">
      <c r="A156" s="89">
        <v>9</v>
      </c>
      <c r="B156" s="90"/>
      <c r="C156" s="90"/>
      <c r="D156" s="114" t="s">
        <v>203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182</v>
      </c>
      <c r="R156" s="27"/>
      <c r="S156" s="27"/>
      <c r="T156" s="27"/>
      <c r="U156" s="27"/>
      <c r="V156" s="114" t="s">
        <v>204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35.200000000000003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35.200000000000003</v>
      </c>
      <c r="AQ156" s="115"/>
      <c r="AR156" s="115"/>
      <c r="AS156" s="115"/>
      <c r="AT156" s="115"/>
      <c r="AU156" s="115">
        <v>38.93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38.93</v>
      </c>
      <c r="BF156" s="115"/>
      <c r="BG156" s="115"/>
      <c r="BH156" s="115"/>
      <c r="BI156" s="115"/>
    </row>
    <row r="157" spans="1:61" s="99" customFormat="1" ht="120" customHeight="1" x14ac:dyDescent="0.2">
      <c r="A157" s="89">
        <v>10</v>
      </c>
      <c r="B157" s="90"/>
      <c r="C157" s="90"/>
      <c r="D157" s="114" t="s">
        <v>205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182</v>
      </c>
      <c r="R157" s="27"/>
      <c r="S157" s="27"/>
      <c r="T157" s="27"/>
      <c r="U157" s="27"/>
      <c r="V157" s="114" t="s">
        <v>206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645.85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645.85</v>
      </c>
      <c r="AQ157" s="115"/>
      <c r="AR157" s="115"/>
      <c r="AS157" s="115"/>
      <c r="AT157" s="115"/>
      <c r="AU157" s="115">
        <v>748.69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748.69</v>
      </c>
      <c r="BF157" s="115"/>
      <c r="BG157" s="115"/>
      <c r="BH157" s="115"/>
      <c r="BI157" s="115"/>
    </row>
    <row r="158" spans="1:61" s="99" customFormat="1" ht="60" customHeight="1" x14ac:dyDescent="0.2">
      <c r="A158" s="89">
        <v>11</v>
      </c>
      <c r="B158" s="90"/>
      <c r="C158" s="90"/>
      <c r="D158" s="114" t="s">
        <v>207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182</v>
      </c>
      <c r="R158" s="27"/>
      <c r="S158" s="27"/>
      <c r="T158" s="27"/>
      <c r="U158" s="27"/>
      <c r="V158" s="114" t="s">
        <v>208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5904.71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5904.71</v>
      </c>
      <c r="AQ158" s="115"/>
      <c r="AR158" s="115"/>
      <c r="AS158" s="115"/>
      <c r="AT158" s="115"/>
      <c r="AU158" s="115">
        <v>6862.35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6862.35</v>
      </c>
      <c r="BF158" s="115"/>
      <c r="BG158" s="115"/>
      <c r="BH158" s="115"/>
      <c r="BI158" s="115"/>
    </row>
    <row r="159" spans="1:61" s="99" customFormat="1" ht="45" customHeight="1" x14ac:dyDescent="0.2">
      <c r="A159" s="89">
        <v>16</v>
      </c>
      <c r="B159" s="90"/>
      <c r="C159" s="90"/>
      <c r="D159" s="114" t="s">
        <v>209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182</v>
      </c>
      <c r="R159" s="27"/>
      <c r="S159" s="27"/>
      <c r="T159" s="27"/>
      <c r="U159" s="27"/>
      <c r="V159" s="114" t="s">
        <v>210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0</v>
      </c>
      <c r="AQ159" s="115"/>
      <c r="AR159" s="115"/>
      <c r="AS159" s="115"/>
      <c r="AT159" s="115"/>
      <c r="AU159" s="115">
        <v>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0</v>
      </c>
      <c r="BF159" s="115"/>
      <c r="BG159" s="115"/>
      <c r="BH159" s="115"/>
      <c r="BI159" s="115"/>
    </row>
    <row r="160" spans="1:61" s="6" customFormat="1" ht="14.25" x14ac:dyDescent="0.2">
      <c r="A160" s="86">
        <v>0</v>
      </c>
      <c r="B160" s="87"/>
      <c r="C160" s="87"/>
      <c r="D160" s="113" t="s">
        <v>211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2"/>
      <c r="Q160" s="111"/>
      <c r="R160" s="111"/>
      <c r="S160" s="111"/>
      <c r="T160" s="111"/>
      <c r="U160" s="111"/>
      <c r="V160" s="113"/>
      <c r="W160" s="101"/>
      <c r="X160" s="101"/>
      <c r="Y160" s="101"/>
      <c r="Z160" s="101"/>
      <c r="AA160" s="101"/>
      <c r="AB160" s="101"/>
      <c r="AC160" s="101"/>
      <c r="AD160" s="101"/>
      <c r="AE160" s="102"/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  <c r="BI160" s="112"/>
    </row>
    <row r="161" spans="1:79" s="99" customFormat="1" ht="57" customHeight="1" x14ac:dyDescent="0.2">
      <c r="A161" s="89">
        <v>12</v>
      </c>
      <c r="B161" s="90"/>
      <c r="C161" s="90"/>
      <c r="D161" s="114" t="s">
        <v>212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213</v>
      </c>
      <c r="R161" s="27"/>
      <c r="S161" s="27"/>
      <c r="T161" s="27"/>
      <c r="U161" s="27"/>
      <c r="V161" s="116" t="s">
        <v>214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5">
        <v>22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22</v>
      </c>
      <c r="AQ161" s="115"/>
      <c r="AR161" s="115"/>
      <c r="AS161" s="115"/>
      <c r="AT161" s="115"/>
      <c r="AU161" s="115">
        <v>22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22</v>
      </c>
      <c r="BF161" s="115"/>
      <c r="BG161" s="115"/>
      <c r="BH161" s="115"/>
      <c r="BI161" s="115"/>
    </row>
    <row r="162" spans="1:79" s="99" customFormat="1" ht="60" customHeight="1" x14ac:dyDescent="0.2">
      <c r="A162" s="89">
        <v>13</v>
      </c>
      <c r="B162" s="90"/>
      <c r="C162" s="90"/>
      <c r="D162" s="114" t="s">
        <v>215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216</v>
      </c>
      <c r="R162" s="27"/>
      <c r="S162" s="27"/>
      <c r="T162" s="27"/>
      <c r="U162" s="27"/>
      <c r="V162" s="116" t="s">
        <v>217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5">
        <v>162.30000000000001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162.30000000000001</v>
      </c>
      <c r="AQ162" s="115"/>
      <c r="AR162" s="115"/>
      <c r="AS162" s="115"/>
      <c r="AT162" s="115"/>
      <c r="AU162" s="115">
        <v>116.2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116.2</v>
      </c>
      <c r="BF162" s="115"/>
      <c r="BG162" s="115"/>
      <c r="BH162" s="115"/>
      <c r="BI162" s="115"/>
    </row>
    <row r="163" spans="1:79" s="99" customFormat="1" ht="60" customHeight="1" x14ac:dyDescent="0.2">
      <c r="A163" s="89">
        <v>18</v>
      </c>
      <c r="B163" s="90"/>
      <c r="C163" s="90"/>
      <c r="D163" s="114" t="s">
        <v>218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213</v>
      </c>
      <c r="R163" s="27"/>
      <c r="S163" s="27"/>
      <c r="T163" s="27"/>
      <c r="U163" s="27"/>
      <c r="V163" s="116" t="s">
        <v>214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5">
        <v>18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v>18</v>
      </c>
      <c r="AQ163" s="115"/>
      <c r="AR163" s="115"/>
      <c r="AS163" s="115"/>
      <c r="AT163" s="115"/>
      <c r="AU163" s="115">
        <v>18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v>18</v>
      </c>
      <c r="BF163" s="115"/>
      <c r="BG163" s="115"/>
      <c r="BH163" s="115"/>
      <c r="BI163" s="115"/>
    </row>
    <row r="164" spans="1:79" s="99" customFormat="1" ht="105" customHeight="1" x14ac:dyDescent="0.2">
      <c r="A164" s="89">
        <v>20</v>
      </c>
      <c r="B164" s="90"/>
      <c r="C164" s="90"/>
      <c r="D164" s="114" t="s">
        <v>219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216</v>
      </c>
      <c r="R164" s="27"/>
      <c r="S164" s="27"/>
      <c r="T164" s="27"/>
      <c r="U164" s="27"/>
      <c r="V164" s="116" t="s">
        <v>220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5">
        <v>0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v>0</v>
      </c>
      <c r="AQ164" s="115"/>
      <c r="AR164" s="115"/>
      <c r="AS164" s="115"/>
      <c r="AT164" s="115"/>
      <c r="AU164" s="115">
        <v>0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v>0</v>
      </c>
      <c r="BF164" s="115"/>
      <c r="BG164" s="115"/>
      <c r="BH164" s="115"/>
      <c r="BI164" s="115"/>
    </row>
    <row r="166" spans="1:79" ht="14.25" customHeight="1" x14ac:dyDescent="0.2">
      <c r="A166" s="29" t="s">
        <v>124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44" t="s">
        <v>238</v>
      </c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</row>
    <row r="168" spans="1:79" ht="12.95" customHeight="1" x14ac:dyDescent="0.2">
      <c r="A168" s="54" t="s">
        <v>19</v>
      </c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6"/>
      <c r="U168" s="27" t="s">
        <v>239</v>
      </c>
      <c r="V168" s="27"/>
      <c r="W168" s="27"/>
      <c r="X168" s="27"/>
      <c r="Y168" s="27"/>
      <c r="Z168" s="27"/>
      <c r="AA168" s="27"/>
      <c r="AB168" s="27"/>
      <c r="AC168" s="27"/>
      <c r="AD168" s="27"/>
      <c r="AE168" s="27" t="s">
        <v>242</v>
      </c>
      <c r="AF168" s="27"/>
      <c r="AG168" s="27"/>
      <c r="AH168" s="27"/>
      <c r="AI168" s="27"/>
      <c r="AJ168" s="27"/>
      <c r="AK168" s="27"/>
      <c r="AL168" s="27"/>
      <c r="AM168" s="27"/>
      <c r="AN168" s="27"/>
      <c r="AO168" s="27" t="s">
        <v>249</v>
      </c>
      <c r="AP168" s="27"/>
      <c r="AQ168" s="27"/>
      <c r="AR168" s="27"/>
      <c r="AS168" s="27"/>
      <c r="AT168" s="27"/>
      <c r="AU168" s="27"/>
      <c r="AV168" s="27"/>
      <c r="AW168" s="27"/>
      <c r="AX168" s="27"/>
      <c r="AY168" s="27" t="s">
        <v>260</v>
      </c>
      <c r="AZ168" s="27"/>
      <c r="BA168" s="27"/>
      <c r="BB168" s="27"/>
      <c r="BC168" s="27"/>
      <c r="BD168" s="27"/>
      <c r="BE168" s="27"/>
      <c r="BF168" s="27"/>
      <c r="BG168" s="27"/>
      <c r="BH168" s="27"/>
      <c r="BI168" s="27" t="s">
        <v>265</v>
      </c>
      <c r="BJ168" s="27"/>
      <c r="BK168" s="27"/>
      <c r="BL168" s="27"/>
      <c r="BM168" s="27"/>
      <c r="BN168" s="27"/>
      <c r="BO168" s="27"/>
      <c r="BP168" s="27"/>
      <c r="BQ168" s="27"/>
      <c r="BR168" s="27"/>
    </row>
    <row r="169" spans="1:79" ht="30" customHeight="1" x14ac:dyDescent="0.2">
      <c r="A169" s="57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9"/>
      <c r="U169" s="27" t="s">
        <v>4</v>
      </c>
      <c r="V169" s="27"/>
      <c r="W169" s="27"/>
      <c r="X169" s="27"/>
      <c r="Y169" s="27"/>
      <c r="Z169" s="27" t="s">
        <v>3</v>
      </c>
      <c r="AA169" s="27"/>
      <c r="AB169" s="27"/>
      <c r="AC169" s="27"/>
      <c r="AD169" s="27"/>
      <c r="AE169" s="27" t="s">
        <v>4</v>
      </c>
      <c r="AF169" s="27"/>
      <c r="AG169" s="27"/>
      <c r="AH169" s="27"/>
      <c r="AI169" s="27"/>
      <c r="AJ169" s="27" t="s">
        <v>3</v>
      </c>
      <c r="AK169" s="27"/>
      <c r="AL169" s="27"/>
      <c r="AM169" s="27"/>
      <c r="AN169" s="27"/>
      <c r="AO169" s="27" t="s">
        <v>4</v>
      </c>
      <c r="AP169" s="27"/>
      <c r="AQ169" s="27"/>
      <c r="AR169" s="27"/>
      <c r="AS169" s="27"/>
      <c r="AT169" s="27" t="s">
        <v>3</v>
      </c>
      <c r="AU169" s="27"/>
      <c r="AV169" s="27"/>
      <c r="AW169" s="27"/>
      <c r="AX169" s="27"/>
      <c r="AY169" s="27" t="s">
        <v>4</v>
      </c>
      <c r="AZ169" s="27"/>
      <c r="BA169" s="27"/>
      <c r="BB169" s="27"/>
      <c r="BC169" s="27"/>
      <c r="BD169" s="27" t="s">
        <v>3</v>
      </c>
      <c r="BE169" s="27"/>
      <c r="BF169" s="27"/>
      <c r="BG169" s="27"/>
      <c r="BH169" s="27"/>
      <c r="BI169" s="27" t="s">
        <v>4</v>
      </c>
      <c r="BJ169" s="27"/>
      <c r="BK169" s="27"/>
      <c r="BL169" s="27"/>
      <c r="BM169" s="27"/>
      <c r="BN169" s="27" t="s">
        <v>3</v>
      </c>
      <c r="BO169" s="27"/>
      <c r="BP169" s="27"/>
      <c r="BQ169" s="27"/>
      <c r="BR169" s="27"/>
    </row>
    <row r="170" spans="1:79" ht="15" customHeight="1" x14ac:dyDescent="0.2">
      <c r="A170" s="36">
        <v>1</v>
      </c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8"/>
      <c r="U170" s="27">
        <v>2</v>
      </c>
      <c r="V170" s="27"/>
      <c r="W170" s="27"/>
      <c r="X170" s="27"/>
      <c r="Y170" s="27"/>
      <c r="Z170" s="27">
        <v>3</v>
      </c>
      <c r="AA170" s="27"/>
      <c r="AB170" s="27"/>
      <c r="AC170" s="27"/>
      <c r="AD170" s="27"/>
      <c r="AE170" s="27">
        <v>4</v>
      </c>
      <c r="AF170" s="27"/>
      <c r="AG170" s="27"/>
      <c r="AH170" s="27"/>
      <c r="AI170" s="27"/>
      <c r="AJ170" s="27">
        <v>5</v>
      </c>
      <c r="AK170" s="27"/>
      <c r="AL170" s="27"/>
      <c r="AM170" s="27"/>
      <c r="AN170" s="27"/>
      <c r="AO170" s="27">
        <v>6</v>
      </c>
      <c r="AP170" s="27"/>
      <c r="AQ170" s="27"/>
      <c r="AR170" s="27"/>
      <c r="AS170" s="27"/>
      <c r="AT170" s="27">
        <v>7</v>
      </c>
      <c r="AU170" s="27"/>
      <c r="AV170" s="27"/>
      <c r="AW170" s="27"/>
      <c r="AX170" s="27"/>
      <c r="AY170" s="27">
        <v>8</v>
      </c>
      <c r="AZ170" s="27"/>
      <c r="BA170" s="27"/>
      <c r="BB170" s="27"/>
      <c r="BC170" s="27"/>
      <c r="BD170" s="27">
        <v>9</v>
      </c>
      <c r="BE170" s="27"/>
      <c r="BF170" s="27"/>
      <c r="BG170" s="27"/>
      <c r="BH170" s="27"/>
      <c r="BI170" s="27">
        <v>10</v>
      </c>
      <c r="BJ170" s="27"/>
      <c r="BK170" s="27"/>
      <c r="BL170" s="27"/>
      <c r="BM170" s="27"/>
      <c r="BN170" s="27">
        <v>11</v>
      </c>
      <c r="BO170" s="27"/>
      <c r="BP170" s="27"/>
      <c r="BQ170" s="27"/>
      <c r="BR170" s="27"/>
    </row>
    <row r="171" spans="1:79" s="1" customFormat="1" ht="15.75" hidden="1" customHeight="1" x14ac:dyDescent="0.2">
      <c r="A171" s="39" t="s">
        <v>57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1"/>
      <c r="U171" s="26" t="s">
        <v>65</v>
      </c>
      <c r="V171" s="26"/>
      <c r="W171" s="26"/>
      <c r="X171" s="26"/>
      <c r="Y171" s="26"/>
      <c r="Z171" s="30" t="s">
        <v>66</v>
      </c>
      <c r="AA171" s="30"/>
      <c r="AB171" s="30"/>
      <c r="AC171" s="30"/>
      <c r="AD171" s="30"/>
      <c r="AE171" s="26" t="s">
        <v>67</v>
      </c>
      <c r="AF171" s="26"/>
      <c r="AG171" s="26"/>
      <c r="AH171" s="26"/>
      <c r="AI171" s="26"/>
      <c r="AJ171" s="30" t="s">
        <v>68</v>
      </c>
      <c r="AK171" s="30"/>
      <c r="AL171" s="30"/>
      <c r="AM171" s="30"/>
      <c r="AN171" s="30"/>
      <c r="AO171" s="26" t="s">
        <v>58</v>
      </c>
      <c r="AP171" s="26"/>
      <c r="AQ171" s="26"/>
      <c r="AR171" s="26"/>
      <c r="AS171" s="26"/>
      <c r="AT171" s="30" t="s">
        <v>59</v>
      </c>
      <c r="AU171" s="30"/>
      <c r="AV171" s="30"/>
      <c r="AW171" s="30"/>
      <c r="AX171" s="30"/>
      <c r="AY171" s="26" t="s">
        <v>60</v>
      </c>
      <c r="AZ171" s="26"/>
      <c r="BA171" s="26"/>
      <c r="BB171" s="26"/>
      <c r="BC171" s="26"/>
      <c r="BD171" s="30" t="s">
        <v>61</v>
      </c>
      <c r="BE171" s="30"/>
      <c r="BF171" s="30"/>
      <c r="BG171" s="30"/>
      <c r="BH171" s="30"/>
      <c r="BI171" s="26" t="s">
        <v>62</v>
      </c>
      <c r="BJ171" s="26"/>
      <c r="BK171" s="26"/>
      <c r="BL171" s="26"/>
      <c r="BM171" s="26"/>
      <c r="BN171" s="30" t="s">
        <v>63</v>
      </c>
      <c r="BO171" s="30"/>
      <c r="BP171" s="30"/>
      <c r="BQ171" s="30"/>
      <c r="BR171" s="30"/>
      <c r="CA171" t="s">
        <v>41</v>
      </c>
    </row>
    <row r="172" spans="1:79" s="6" customFormat="1" ht="12.75" customHeight="1" x14ac:dyDescent="0.2">
      <c r="A172" s="86" t="s">
        <v>147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8"/>
      <c r="U172" s="117"/>
      <c r="V172" s="117"/>
      <c r="W172" s="117"/>
      <c r="X172" s="117"/>
      <c r="Y172" s="117"/>
      <c r="Z172" s="117"/>
      <c r="AA172" s="117"/>
      <c r="AB172" s="117"/>
      <c r="AC172" s="117"/>
      <c r="AD172" s="117"/>
      <c r="AE172" s="117"/>
      <c r="AF172" s="117"/>
      <c r="AG172" s="117"/>
      <c r="AH172" s="117"/>
      <c r="AI172" s="117"/>
      <c r="AJ172" s="117"/>
      <c r="AK172" s="117"/>
      <c r="AL172" s="117"/>
      <c r="AM172" s="117"/>
      <c r="AN172" s="117"/>
      <c r="AO172" s="117"/>
      <c r="AP172" s="117"/>
      <c r="AQ172" s="117"/>
      <c r="AR172" s="117"/>
      <c r="AS172" s="117"/>
      <c r="AT172" s="117"/>
      <c r="AU172" s="117"/>
      <c r="AV172" s="117"/>
      <c r="AW172" s="117"/>
      <c r="AX172" s="117"/>
      <c r="AY172" s="117"/>
      <c r="AZ172" s="117"/>
      <c r="BA172" s="117"/>
      <c r="BB172" s="117"/>
      <c r="BC172" s="117"/>
      <c r="BD172" s="117"/>
      <c r="BE172" s="117"/>
      <c r="BF172" s="117"/>
      <c r="BG172" s="117"/>
      <c r="BH172" s="117"/>
      <c r="BI172" s="117"/>
      <c r="BJ172" s="117"/>
      <c r="BK172" s="117"/>
      <c r="BL172" s="117"/>
      <c r="BM172" s="117"/>
      <c r="BN172" s="117"/>
      <c r="BO172" s="117"/>
      <c r="BP172" s="117"/>
      <c r="BQ172" s="117"/>
      <c r="BR172" s="117"/>
      <c r="CA172" s="6" t="s">
        <v>42</v>
      </c>
    </row>
    <row r="173" spans="1:79" s="99" customFormat="1" ht="38.25" customHeight="1" x14ac:dyDescent="0.2">
      <c r="A173" s="92" t="s">
        <v>221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8" t="s">
        <v>173</v>
      </c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 t="s">
        <v>173</v>
      </c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 t="s">
        <v>173</v>
      </c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 t="s">
        <v>173</v>
      </c>
      <c r="AZ173" s="118"/>
      <c r="BA173" s="118"/>
      <c r="BB173" s="118"/>
      <c r="BC173" s="118"/>
      <c r="BD173" s="118"/>
      <c r="BE173" s="118"/>
      <c r="BF173" s="118"/>
      <c r="BG173" s="118"/>
      <c r="BH173" s="118"/>
      <c r="BI173" s="118" t="s">
        <v>173</v>
      </c>
      <c r="BJ173" s="118"/>
      <c r="BK173" s="118"/>
      <c r="BL173" s="118"/>
      <c r="BM173" s="118"/>
      <c r="BN173" s="118"/>
      <c r="BO173" s="118"/>
      <c r="BP173" s="118"/>
      <c r="BQ173" s="118"/>
      <c r="BR173" s="118"/>
    </row>
    <row r="176" spans="1:79" ht="14.25" customHeight="1" x14ac:dyDescent="0.2">
      <c r="A176" s="29" t="s">
        <v>125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54" t="s">
        <v>6</v>
      </c>
      <c r="B177" s="55"/>
      <c r="C177" s="55"/>
      <c r="D177" s="54" t="s">
        <v>10</v>
      </c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6"/>
      <c r="W177" s="27" t="s">
        <v>239</v>
      </c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 t="s">
        <v>243</v>
      </c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 t="s">
        <v>254</v>
      </c>
      <c r="AV177" s="27"/>
      <c r="AW177" s="27"/>
      <c r="AX177" s="27"/>
      <c r="AY177" s="27"/>
      <c r="AZ177" s="27"/>
      <c r="BA177" s="27" t="s">
        <v>261</v>
      </c>
      <c r="BB177" s="27"/>
      <c r="BC177" s="27"/>
      <c r="BD177" s="27"/>
      <c r="BE177" s="27"/>
      <c r="BF177" s="27"/>
      <c r="BG177" s="27" t="s">
        <v>270</v>
      </c>
      <c r="BH177" s="27"/>
      <c r="BI177" s="27"/>
      <c r="BJ177" s="27"/>
      <c r="BK177" s="27"/>
      <c r="BL177" s="27"/>
    </row>
    <row r="178" spans="1:79" ht="15" customHeight="1" x14ac:dyDescent="0.2">
      <c r="A178" s="71"/>
      <c r="B178" s="72"/>
      <c r="C178" s="72"/>
      <c r="D178" s="71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3"/>
      <c r="W178" s="27" t="s">
        <v>4</v>
      </c>
      <c r="X178" s="27"/>
      <c r="Y178" s="27"/>
      <c r="Z178" s="27"/>
      <c r="AA178" s="27"/>
      <c r="AB178" s="27"/>
      <c r="AC178" s="27" t="s">
        <v>3</v>
      </c>
      <c r="AD178" s="27"/>
      <c r="AE178" s="27"/>
      <c r="AF178" s="27"/>
      <c r="AG178" s="27"/>
      <c r="AH178" s="27"/>
      <c r="AI178" s="27" t="s">
        <v>4</v>
      </c>
      <c r="AJ178" s="27"/>
      <c r="AK178" s="27"/>
      <c r="AL178" s="27"/>
      <c r="AM178" s="27"/>
      <c r="AN178" s="27"/>
      <c r="AO178" s="27" t="s">
        <v>3</v>
      </c>
      <c r="AP178" s="27"/>
      <c r="AQ178" s="27"/>
      <c r="AR178" s="27"/>
      <c r="AS178" s="27"/>
      <c r="AT178" s="27"/>
      <c r="AU178" s="74" t="s">
        <v>4</v>
      </c>
      <c r="AV178" s="74"/>
      <c r="AW178" s="74"/>
      <c r="AX178" s="74" t="s">
        <v>3</v>
      </c>
      <c r="AY178" s="74"/>
      <c r="AZ178" s="74"/>
      <c r="BA178" s="74" t="s">
        <v>4</v>
      </c>
      <c r="BB178" s="74"/>
      <c r="BC178" s="74"/>
      <c r="BD178" s="74" t="s">
        <v>3</v>
      </c>
      <c r="BE178" s="74"/>
      <c r="BF178" s="74"/>
      <c r="BG178" s="74" t="s">
        <v>4</v>
      </c>
      <c r="BH178" s="74"/>
      <c r="BI178" s="74"/>
      <c r="BJ178" s="74" t="s">
        <v>3</v>
      </c>
      <c r="BK178" s="74"/>
      <c r="BL178" s="74"/>
    </row>
    <row r="179" spans="1:79" ht="57" customHeight="1" x14ac:dyDescent="0.2">
      <c r="A179" s="57"/>
      <c r="B179" s="58"/>
      <c r="C179" s="58"/>
      <c r="D179" s="57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9"/>
      <c r="W179" s="27" t="s">
        <v>12</v>
      </c>
      <c r="X179" s="27"/>
      <c r="Y179" s="27"/>
      <c r="Z179" s="27" t="s">
        <v>11</v>
      </c>
      <c r="AA179" s="27"/>
      <c r="AB179" s="27"/>
      <c r="AC179" s="27" t="s">
        <v>12</v>
      </c>
      <c r="AD179" s="27"/>
      <c r="AE179" s="27"/>
      <c r="AF179" s="27" t="s">
        <v>11</v>
      </c>
      <c r="AG179" s="27"/>
      <c r="AH179" s="27"/>
      <c r="AI179" s="27" t="s">
        <v>12</v>
      </c>
      <c r="AJ179" s="27"/>
      <c r="AK179" s="27"/>
      <c r="AL179" s="27" t="s">
        <v>11</v>
      </c>
      <c r="AM179" s="27"/>
      <c r="AN179" s="27"/>
      <c r="AO179" s="27" t="s">
        <v>12</v>
      </c>
      <c r="AP179" s="27"/>
      <c r="AQ179" s="27"/>
      <c r="AR179" s="27" t="s">
        <v>11</v>
      </c>
      <c r="AS179" s="27"/>
      <c r="AT179" s="27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</row>
    <row r="180" spans="1:79" ht="15" customHeight="1" x14ac:dyDescent="0.2">
      <c r="A180" s="36">
        <v>1</v>
      </c>
      <c r="B180" s="37"/>
      <c r="C180" s="37"/>
      <c r="D180" s="36">
        <v>2</v>
      </c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8"/>
      <c r="W180" s="27">
        <v>3</v>
      </c>
      <c r="X180" s="27"/>
      <c r="Y180" s="27"/>
      <c r="Z180" s="27">
        <v>4</v>
      </c>
      <c r="AA180" s="27"/>
      <c r="AB180" s="27"/>
      <c r="AC180" s="27">
        <v>5</v>
      </c>
      <c r="AD180" s="27"/>
      <c r="AE180" s="27"/>
      <c r="AF180" s="27">
        <v>6</v>
      </c>
      <c r="AG180" s="27"/>
      <c r="AH180" s="27"/>
      <c r="AI180" s="27">
        <v>7</v>
      </c>
      <c r="AJ180" s="27"/>
      <c r="AK180" s="27"/>
      <c r="AL180" s="27">
        <v>8</v>
      </c>
      <c r="AM180" s="27"/>
      <c r="AN180" s="27"/>
      <c r="AO180" s="27">
        <v>9</v>
      </c>
      <c r="AP180" s="27"/>
      <c r="AQ180" s="27"/>
      <c r="AR180" s="27">
        <v>10</v>
      </c>
      <c r="AS180" s="27"/>
      <c r="AT180" s="27"/>
      <c r="AU180" s="27">
        <v>11</v>
      </c>
      <c r="AV180" s="27"/>
      <c r="AW180" s="27"/>
      <c r="AX180" s="27">
        <v>12</v>
      </c>
      <c r="AY180" s="27"/>
      <c r="AZ180" s="27"/>
      <c r="BA180" s="27">
        <v>13</v>
      </c>
      <c r="BB180" s="27"/>
      <c r="BC180" s="27"/>
      <c r="BD180" s="27">
        <v>14</v>
      </c>
      <c r="BE180" s="27"/>
      <c r="BF180" s="27"/>
      <c r="BG180" s="27">
        <v>15</v>
      </c>
      <c r="BH180" s="27"/>
      <c r="BI180" s="27"/>
      <c r="BJ180" s="27">
        <v>16</v>
      </c>
      <c r="BK180" s="27"/>
      <c r="BL180" s="27"/>
    </row>
    <row r="181" spans="1:79" s="1" customFormat="1" ht="12.75" hidden="1" customHeight="1" x14ac:dyDescent="0.2">
      <c r="A181" s="39" t="s">
        <v>69</v>
      </c>
      <c r="B181" s="40"/>
      <c r="C181" s="40"/>
      <c r="D181" s="39" t="s">
        <v>57</v>
      </c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1"/>
      <c r="W181" s="26" t="s">
        <v>72</v>
      </c>
      <c r="X181" s="26"/>
      <c r="Y181" s="26"/>
      <c r="Z181" s="26" t="s">
        <v>73</v>
      </c>
      <c r="AA181" s="26"/>
      <c r="AB181" s="26"/>
      <c r="AC181" s="30" t="s">
        <v>74</v>
      </c>
      <c r="AD181" s="30"/>
      <c r="AE181" s="30"/>
      <c r="AF181" s="30" t="s">
        <v>75</v>
      </c>
      <c r="AG181" s="30"/>
      <c r="AH181" s="30"/>
      <c r="AI181" s="26" t="s">
        <v>76</v>
      </c>
      <c r="AJ181" s="26"/>
      <c r="AK181" s="26"/>
      <c r="AL181" s="26" t="s">
        <v>77</v>
      </c>
      <c r="AM181" s="26"/>
      <c r="AN181" s="26"/>
      <c r="AO181" s="30" t="s">
        <v>104</v>
      </c>
      <c r="AP181" s="30"/>
      <c r="AQ181" s="30"/>
      <c r="AR181" s="30" t="s">
        <v>78</v>
      </c>
      <c r="AS181" s="30"/>
      <c r="AT181" s="30"/>
      <c r="AU181" s="26" t="s">
        <v>105</v>
      </c>
      <c r="AV181" s="26"/>
      <c r="AW181" s="26"/>
      <c r="AX181" s="30" t="s">
        <v>106</v>
      </c>
      <c r="AY181" s="30"/>
      <c r="AZ181" s="30"/>
      <c r="BA181" s="26" t="s">
        <v>107</v>
      </c>
      <c r="BB181" s="26"/>
      <c r="BC181" s="26"/>
      <c r="BD181" s="30" t="s">
        <v>108</v>
      </c>
      <c r="BE181" s="30"/>
      <c r="BF181" s="30"/>
      <c r="BG181" s="26" t="s">
        <v>109</v>
      </c>
      <c r="BH181" s="26"/>
      <c r="BI181" s="26"/>
      <c r="BJ181" s="30" t="s">
        <v>110</v>
      </c>
      <c r="BK181" s="30"/>
      <c r="BL181" s="30"/>
      <c r="CA181" s="1" t="s">
        <v>103</v>
      </c>
    </row>
    <row r="182" spans="1:79" s="6" customFormat="1" ht="12.75" customHeight="1" x14ac:dyDescent="0.2">
      <c r="A182" s="86">
        <v>1</v>
      </c>
      <c r="B182" s="87"/>
      <c r="C182" s="87"/>
      <c r="D182" s="100" t="s">
        <v>222</v>
      </c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2"/>
      <c r="W182" s="112"/>
      <c r="X182" s="112"/>
      <c r="Y182" s="112"/>
      <c r="Z182" s="112"/>
      <c r="AA182" s="112"/>
      <c r="AB182" s="112"/>
      <c r="AC182" s="112"/>
      <c r="AD182" s="112"/>
      <c r="AE182" s="112"/>
      <c r="AF182" s="112"/>
      <c r="AG182" s="112"/>
      <c r="AH182" s="112"/>
      <c r="AI182" s="112"/>
      <c r="AJ182" s="112"/>
      <c r="AK182" s="112"/>
      <c r="AL182" s="112"/>
      <c r="AM182" s="112"/>
      <c r="AN182" s="112"/>
      <c r="AO182" s="112"/>
      <c r="AP182" s="112"/>
      <c r="AQ182" s="112"/>
      <c r="AR182" s="112"/>
      <c r="AS182" s="112"/>
      <c r="AT182" s="112"/>
      <c r="AU182" s="112"/>
      <c r="AV182" s="112"/>
      <c r="AW182" s="112"/>
      <c r="AX182" s="112"/>
      <c r="AY182" s="112"/>
      <c r="AZ182" s="112"/>
      <c r="BA182" s="112"/>
      <c r="BB182" s="112"/>
      <c r="BC182" s="112"/>
      <c r="BD182" s="112"/>
      <c r="BE182" s="112"/>
      <c r="BF182" s="112"/>
      <c r="BG182" s="112"/>
      <c r="BH182" s="112"/>
      <c r="BI182" s="112"/>
      <c r="BJ182" s="112"/>
      <c r="BK182" s="112"/>
      <c r="BL182" s="112"/>
      <c r="CA182" s="6" t="s">
        <v>43</v>
      </c>
    </row>
    <row r="183" spans="1:79" s="99" customFormat="1" ht="25.5" customHeight="1" x14ac:dyDescent="0.2">
      <c r="A183" s="89">
        <v>2</v>
      </c>
      <c r="B183" s="90"/>
      <c r="C183" s="90"/>
      <c r="D183" s="92" t="s">
        <v>223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4"/>
      <c r="W183" s="115" t="s">
        <v>173</v>
      </c>
      <c r="X183" s="115"/>
      <c r="Y183" s="115"/>
      <c r="Z183" s="115" t="s">
        <v>173</v>
      </c>
      <c r="AA183" s="115"/>
      <c r="AB183" s="115"/>
      <c r="AC183" s="115"/>
      <c r="AD183" s="115"/>
      <c r="AE183" s="115"/>
      <c r="AF183" s="115"/>
      <c r="AG183" s="115"/>
      <c r="AH183" s="115"/>
      <c r="AI183" s="115" t="s">
        <v>173</v>
      </c>
      <c r="AJ183" s="115"/>
      <c r="AK183" s="115"/>
      <c r="AL183" s="115" t="s">
        <v>173</v>
      </c>
      <c r="AM183" s="115"/>
      <c r="AN183" s="115"/>
      <c r="AO183" s="115"/>
      <c r="AP183" s="115"/>
      <c r="AQ183" s="115"/>
      <c r="AR183" s="115"/>
      <c r="AS183" s="115"/>
      <c r="AT183" s="115"/>
      <c r="AU183" s="115" t="s">
        <v>173</v>
      </c>
      <c r="AV183" s="115"/>
      <c r="AW183" s="115"/>
      <c r="AX183" s="115"/>
      <c r="AY183" s="115"/>
      <c r="AZ183" s="115"/>
      <c r="BA183" s="115" t="s">
        <v>173</v>
      </c>
      <c r="BB183" s="115"/>
      <c r="BC183" s="115"/>
      <c r="BD183" s="115"/>
      <c r="BE183" s="115"/>
      <c r="BF183" s="115"/>
      <c r="BG183" s="115" t="s">
        <v>173</v>
      </c>
      <c r="BH183" s="115"/>
      <c r="BI183" s="115"/>
      <c r="BJ183" s="115"/>
      <c r="BK183" s="115"/>
      <c r="BL183" s="115"/>
    </row>
    <row r="186" spans="1:79" ht="14.25" customHeight="1" x14ac:dyDescent="0.2">
      <c r="A186" s="29" t="s">
        <v>153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4.25" customHeight="1" x14ac:dyDescent="0.2">
      <c r="A187" s="29" t="s">
        <v>255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</row>
    <row r="188" spans="1:79" ht="15" customHeight="1" x14ac:dyDescent="0.2">
      <c r="A188" s="31" t="s">
        <v>238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</row>
    <row r="189" spans="1:79" ht="15" customHeight="1" x14ac:dyDescent="0.2">
      <c r="A189" s="27" t="s">
        <v>6</v>
      </c>
      <c r="B189" s="27"/>
      <c r="C189" s="27"/>
      <c r="D189" s="27"/>
      <c r="E189" s="27"/>
      <c r="F189" s="27"/>
      <c r="G189" s="27" t="s">
        <v>126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13</v>
      </c>
      <c r="U189" s="27"/>
      <c r="V189" s="27"/>
      <c r="W189" s="27"/>
      <c r="X189" s="27"/>
      <c r="Y189" s="27"/>
      <c r="Z189" s="27"/>
      <c r="AA189" s="36" t="s">
        <v>239</v>
      </c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7"/>
      <c r="AP189" s="36" t="s">
        <v>242</v>
      </c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8"/>
      <c r="BE189" s="36" t="s">
        <v>249</v>
      </c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8"/>
    </row>
    <row r="190" spans="1:79" ht="32.1" customHeight="1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 t="s">
        <v>4</v>
      </c>
      <c r="AB190" s="27"/>
      <c r="AC190" s="27"/>
      <c r="AD190" s="27"/>
      <c r="AE190" s="27"/>
      <c r="AF190" s="27" t="s">
        <v>3</v>
      </c>
      <c r="AG190" s="27"/>
      <c r="AH190" s="27"/>
      <c r="AI190" s="27"/>
      <c r="AJ190" s="27"/>
      <c r="AK190" s="27" t="s">
        <v>89</v>
      </c>
      <c r="AL190" s="27"/>
      <c r="AM190" s="27"/>
      <c r="AN190" s="27"/>
      <c r="AO190" s="27"/>
      <c r="AP190" s="27" t="s">
        <v>4</v>
      </c>
      <c r="AQ190" s="27"/>
      <c r="AR190" s="27"/>
      <c r="AS190" s="27"/>
      <c r="AT190" s="27"/>
      <c r="AU190" s="27" t="s">
        <v>3</v>
      </c>
      <c r="AV190" s="27"/>
      <c r="AW190" s="27"/>
      <c r="AX190" s="27"/>
      <c r="AY190" s="27"/>
      <c r="AZ190" s="27" t="s">
        <v>96</v>
      </c>
      <c r="BA190" s="27"/>
      <c r="BB190" s="27"/>
      <c r="BC190" s="27"/>
      <c r="BD190" s="27"/>
      <c r="BE190" s="27" t="s">
        <v>4</v>
      </c>
      <c r="BF190" s="27"/>
      <c r="BG190" s="27"/>
      <c r="BH190" s="27"/>
      <c r="BI190" s="27"/>
      <c r="BJ190" s="27" t="s">
        <v>3</v>
      </c>
      <c r="BK190" s="27"/>
      <c r="BL190" s="27"/>
      <c r="BM190" s="27"/>
      <c r="BN190" s="27"/>
      <c r="BO190" s="27" t="s">
        <v>127</v>
      </c>
      <c r="BP190" s="27"/>
      <c r="BQ190" s="27"/>
      <c r="BR190" s="27"/>
      <c r="BS190" s="27"/>
    </row>
    <row r="191" spans="1:79" ht="15" customHeight="1" x14ac:dyDescent="0.2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/>
      <c r="AA191" s="27">
        <v>4</v>
      </c>
      <c r="AB191" s="27"/>
      <c r="AC191" s="27"/>
      <c r="AD191" s="27"/>
      <c r="AE191" s="27"/>
      <c r="AF191" s="27">
        <v>5</v>
      </c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>
        <v>7</v>
      </c>
      <c r="AQ191" s="27"/>
      <c r="AR191" s="27"/>
      <c r="AS191" s="27"/>
      <c r="AT191" s="27"/>
      <c r="AU191" s="27">
        <v>8</v>
      </c>
      <c r="AV191" s="27"/>
      <c r="AW191" s="27"/>
      <c r="AX191" s="27"/>
      <c r="AY191" s="27"/>
      <c r="AZ191" s="27">
        <v>9</v>
      </c>
      <c r="BA191" s="27"/>
      <c r="BB191" s="27"/>
      <c r="BC191" s="27"/>
      <c r="BD191" s="27"/>
      <c r="BE191" s="27">
        <v>10</v>
      </c>
      <c r="BF191" s="27"/>
      <c r="BG191" s="27"/>
      <c r="BH191" s="27"/>
      <c r="BI191" s="27"/>
      <c r="BJ191" s="27">
        <v>11</v>
      </c>
      <c r="BK191" s="27"/>
      <c r="BL191" s="27"/>
      <c r="BM191" s="27"/>
      <c r="BN191" s="27"/>
      <c r="BO191" s="27">
        <v>12</v>
      </c>
      <c r="BP191" s="27"/>
      <c r="BQ191" s="27"/>
      <c r="BR191" s="27"/>
      <c r="BS191" s="27"/>
    </row>
    <row r="192" spans="1:79" s="1" customFormat="1" ht="15" hidden="1" customHeight="1" x14ac:dyDescent="0.2">
      <c r="A192" s="26" t="s">
        <v>69</v>
      </c>
      <c r="B192" s="26"/>
      <c r="C192" s="26"/>
      <c r="D192" s="26"/>
      <c r="E192" s="26"/>
      <c r="F192" s="26"/>
      <c r="G192" s="61" t="s">
        <v>57</v>
      </c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 t="s">
        <v>79</v>
      </c>
      <c r="U192" s="61"/>
      <c r="V192" s="61"/>
      <c r="W192" s="61"/>
      <c r="X192" s="61"/>
      <c r="Y192" s="61"/>
      <c r="Z192" s="61"/>
      <c r="AA192" s="30" t="s">
        <v>65</v>
      </c>
      <c r="AB192" s="30"/>
      <c r="AC192" s="30"/>
      <c r="AD192" s="30"/>
      <c r="AE192" s="30"/>
      <c r="AF192" s="30" t="s">
        <v>66</v>
      </c>
      <c r="AG192" s="30"/>
      <c r="AH192" s="30"/>
      <c r="AI192" s="30"/>
      <c r="AJ192" s="30"/>
      <c r="AK192" s="50" t="s">
        <v>122</v>
      </c>
      <c r="AL192" s="50"/>
      <c r="AM192" s="50"/>
      <c r="AN192" s="50"/>
      <c r="AO192" s="50"/>
      <c r="AP192" s="30" t="s">
        <v>67</v>
      </c>
      <c r="AQ192" s="30"/>
      <c r="AR192" s="30"/>
      <c r="AS192" s="30"/>
      <c r="AT192" s="30"/>
      <c r="AU192" s="30" t="s">
        <v>68</v>
      </c>
      <c r="AV192" s="30"/>
      <c r="AW192" s="30"/>
      <c r="AX192" s="30"/>
      <c r="AY192" s="30"/>
      <c r="AZ192" s="50" t="s">
        <v>122</v>
      </c>
      <c r="BA192" s="50"/>
      <c r="BB192" s="50"/>
      <c r="BC192" s="50"/>
      <c r="BD192" s="50"/>
      <c r="BE192" s="30" t="s">
        <v>58</v>
      </c>
      <c r="BF192" s="30"/>
      <c r="BG192" s="30"/>
      <c r="BH192" s="30"/>
      <c r="BI192" s="30"/>
      <c r="BJ192" s="30" t="s">
        <v>59</v>
      </c>
      <c r="BK192" s="30"/>
      <c r="BL192" s="30"/>
      <c r="BM192" s="30"/>
      <c r="BN192" s="30"/>
      <c r="BO192" s="50" t="s">
        <v>122</v>
      </c>
      <c r="BP192" s="50"/>
      <c r="BQ192" s="50"/>
      <c r="BR192" s="50"/>
      <c r="BS192" s="50"/>
      <c r="CA192" s="1" t="s">
        <v>44</v>
      </c>
    </row>
    <row r="193" spans="1:79" s="99" customFormat="1" ht="63.75" customHeight="1" x14ac:dyDescent="0.2">
      <c r="A193" s="110">
        <v>1</v>
      </c>
      <c r="B193" s="110"/>
      <c r="C193" s="110"/>
      <c r="D193" s="110"/>
      <c r="E193" s="110"/>
      <c r="F193" s="110"/>
      <c r="G193" s="92" t="s">
        <v>224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19" t="s">
        <v>183</v>
      </c>
      <c r="U193" s="93"/>
      <c r="V193" s="93"/>
      <c r="W193" s="93"/>
      <c r="X193" s="93"/>
      <c r="Y193" s="93"/>
      <c r="Z193" s="94"/>
      <c r="AA193" s="118">
        <v>3426915</v>
      </c>
      <c r="AB193" s="118"/>
      <c r="AC193" s="118"/>
      <c r="AD193" s="118"/>
      <c r="AE193" s="118"/>
      <c r="AF193" s="118">
        <v>0</v>
      </c>
      <c r="AG193" s="118"/>
      <c r="AH193" s="118"/>
      <c r="AI193" s="118"/>
      <c r="AJ193" s="118"/>
      <c r="AK193" s="118">
        <f>IF(ISNUMBER(AA193),AA193,0)+IF(ISNUMBER(AF193),AF193,0)</f>
        <v>3426915</v>
      </c>
      <c r="AL193" s="118"/>
      <c r="AM193" s="118"/>
      <c r="AN193" s="118"/>
      <c r="AO193" s="118"/>
      <c r="AP193" s="118">
        <v>3552400</v>
      </c>
      <c r="AQ193" s="118"/>
      <c r="AR193" s="118"/>
      <c r="AS193" s="118"/>
      <c r="AT193" s="118"/>
      <c r="AU193" s="118">
        <v>0</v>
      </c>
      <c r="AV193" s="118"/>
      <c r="AW193" s="118"/>
      <c r="AX193" s="118"/>
      <c r="AY193" s="118"/>
      <c r="AZ193" s="118">
        <f>IF(ISNUMBER(AP193),AP193,0)+IF(ISNUMBER(AU193),AU193,0)</f>
        <v>3552400</v>
      </c>
      <c r="BA193" s="118"/>
      <c r="BB193" s="118"/>
      <c r="BC193" s="118"/>
      <c r="BD193" s="118"/>
      <c r="BE193" s="118">
        <v>3100000</v>
      </c>
      <c r="BF193" s="118"/>
      <c r="BG193" s="118"/>
      <c r="BH193" s="118"/>
      <c r="BI193" s="118"/>
      <c r="BJ193" s="118">
        <v>0</v>
      </c>
      <c r="BK193" s="118"/>
      <c r="BL193" s="118"/>
      <c r="BM193" s="118"/>
      <c r="BN193" s="118"/>
      <c r="BO193" s="118">
        <f>IF(ISNUMBER(BE193),BE193,0)+IF(ISNUMBER(BJ193),BJ193,0)</f>
        <v>3100000</v>
      </c>
      <c r="BP193" s="118"/>
      <c r="BQ193" s="118"/>
      <c r="BR193" s="118"/>
      <c r="BS193" s="118"/>
      <c r="CA193" s="99" t="s">
        <v>45</v>
      </c>
    </row>
    <row r="194" spans="1:79" s="6" customFormat="1" ht="12.75" customHeight="1" x14ac:dyDescent="0.2">
      <c r="A194" s="85"/>
      <c r="B194" s="85"/>
      <c r="C194" s="85"/>
      <c r="D194" s="85"/>
      <c r="E194" s="85"/>
      <c r="F194" s="85"/>
      <c r="G194" s="100" t="s">
        <v>147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2"/>
      <c r="T194" s="120"/>
      <c r="U194" s="101"/>
      <c r="V194" s="101"/>
      <c r="W194" s="101"/>
      <c r="X194" s="101"/>
      <c r="Y194" s="101"/>
      <c r="Z194" s="102"/>
      <c r="AA194" s="117">
        <v>3426915</v>
      </c>
      <c r="AB194" s="117"/>
      <c r="AC194" s="117"/>
      <c r="AD194" s="117"/>
      <c r="AE194" s="117"/>
      <c r="AF194" s="117">
        <v>0</v>
      </c>
      <c r="AG194" s="117"/>
      <c r="AH194" s="117"/>
      <c r="AI194" s="117"/>
      <c r="AJ194" s="117"/>
      <c r="AK194" s="117">
        <f>IF(ISNUMBER(AA194),AA194,0)+IF(ISNUMBER(AF194),AF194,0)</f>
        <v>3426915</v>
      </c>
      <c r="AL194" s="117"/>
      <c r="AM194" s="117"/>
      <c r="AN194" s="117"/>
      <c r="AO194" s="117"/>
      <c r="AP194" s="117">
        <v>3552400</v>
      </c>
      <c r="AQ194" s="117"/>
      <c r="AR194" s="117"/>
      <c r="AS194" s="117"/>
      <c r="AT194" s="117"/>
      <c r="AU194" s="117">
        <v>0</v>
      </c>
      <c r="AV194" s="117"/>
      <c r="AW194" s="117"/>
      <c r="AX194" s="117"/>
      <c r="AY194" s="117"/>
      <c r="AZ194" s="117">
        <f>IF(ISNUMBER(AP194),AP194,0)+IF(ISNUMBER(AU194),AU194,0)</f>
        <v>3552400</v>
      </c>
      <c r="BA194" s="117"/>
      <c r="BB194" s="117"/>
      <c r="BC194" s="117"/>
      <c r="BD194" s="117"/>
      <c r="BE194" s="117">
        <v>3100000</v>
      </c>
      <c r="BF194" s="117"/>
      <c r="BG194" s="117"/>
      <c r="BH194" s="117"/>
      <c r="BI194" s="117"/>
      <c r="BJ194" s="117">
        <v>0</v>
      </c>
      <c r="BK194" s="117"/>
      <c r="BL194" s="117"/>
      <c r="BM194" s="117"/>
      <c r="BN194" s="117"/>
      <c r="BO194" s="117">
        <f>IF(ISNUMBER(BE194),BE194,0)+IF(ISNUMBER(BJ194),BJ194,0)</f>
        <v>3100000</v>
      </c>
      <c r="BP194" s="117"/>
      <c r="BQ194" s="117"/>
      <c r="BR194" s="117"/>
      <c r="BS194" s="117"/>
    </row>
    <row r="196" spans="1:79" ht="13.5" customHeight="1" x14ac:dyDescent="0.2">
      <c r="A196" s="29" t="s">
        <v>271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44" t="s">
        <v>238</v>
      </c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</row>
    <row r="198" spans="1:79" ht="15" customHeight="1" x14ac:dyDescent="0.2">
      <c r="A198" s="27" t="s">
        <v>6</v>
      </c>
      <c r="B198" s="27"/>
      <c r="C198" s="27"/>
      <c r="D198" s="27"/>
      <c r="E198" s="27"/>
      <c r="F198" s="27"/>
      <c r="G198" s="27" t="s">
        <v>126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 t="s">
        <v>13</v>
      </c>
      <c r="U198" s="27"/>
      <c r="V198" s="27"/>
      <c r="W198" s="27"/>
      <c r="X198" s="27"/>
      <c r="Y198" s="27"/>
      <c r="Z198" s="27"/>
      <c r="AA198" s="36" t="s">
        <v>260</v>
      </c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7"/>
      <c r="AP198" s="36" t="s">
        <v>265</v>
      </c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8"/>
    </row>
    <row r="199" spans="1:79" ht="32.1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 t="s">
        <v>4</v>
      </c>
      <c r="AB199" s="27"/>
      <c r="AC199" s="27"/>
      <c r="AD199" s="27"/>
      <c r="AE199" s="27"/>
      <c r="AF199" s="27" t="s">
        <v>3</v>
      </c>
      <c r="AG199" s="27"/>
      <c r="AH199" s="27"/>
      <c r="AI199" s="27"/>
      <c r="AJ199" s="27"/>
      <c r="AK199" s="27" t="s">
        <v>89</v>
      </c>
      <c r="AL199" s="27"/>
      <c r="AM199" s="27"/>
      <c r="AN199" s="27"/>
      <c r="AO199" s="27"/>
      <c r="AP199" s="27" t="s">
        <v>4</v>
      </c>
      <c r="AQ199" s="27"/>
      <c r="AR199" s="27"/>
      <c r="AS199" s="27"/>
      <c r="AT199" s="27"/>
      <c r="AU199" s="27" t="s">
        <v>3</v>
      </c>
      <c r="AV199" s="27"/>
      <c r="AW199" s="27"/>
      <c r="AX199" s="27"/>
      <c r="AY199" s="27"/>
      <c r="AZ199" s="27" t="s">
        <v>96</v>
      </c>
      <c r="BA199" s="27"/>
      <c r="BB199" s="27"/>
      <c r="BC199" s="27"/>
      <c r="BD199" s="27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>
        <v>3</v>
      </c>
      <c r="U200" s="27"/>
      <c r="V200" s="27"/>
      <c r="W200" s="27"/>
      <c r="X200" s="27"/>
      <c r="Y200" s="27"/>
      <c r="Z200" s="27"/>
      <c r="AA200" s="27">
        <v>4</v>
      </c>
      <c r="AB200" s="27"/>
      <c r="AC200" s="27"/>
      <c r="AD200" s="27"/>
      <c r="AE200" s="27"/>
      <c r="AF200" s="27">
        <v>5</v>
      </c>
      <c r="AG200" s="27"/>
      <c r="AH200" s="27"/>
      <c r="AI200" s="27"/>
      <c r="AJ200" s="27"/>
      <c r="AK200" s="27">
        <v>6</v>
      </c>
      <c r="AL200" s="27"/>
      <c r="AM200" s="27"/>
      <c r="AN200" s="27"/>
      <c r="AO200" s="27"/>
      <c r="AP200" s="27">
        <v>7</v>
      </c>
      <c r="AQ200" s="27"/>
      <c r="AR200" s="27"/>
      <c r="AS200" s="27"/>
      <c r="AT200" s="27"/>
      <c r="AU200" s="27">
        <v>8</v>
      </c>
      <c r="AV200" s="27"/>
      <c r="AW200" s="27"/>
      <c r="AX200" s="27"/>
      <c r="AY200" s="27"/>
      <c r="AZ200" s="27">
        <v>9</v>
      </c>
      <c r="BA200" s="27"/>
      <c r="BB200" s="27"/>
      <c r="BC200" s="27"/>
      <c r="BD200" s="27"/>
    </row>
    <row r="201" spans="1:79" s="1" customFormat="1" ht="12" hidden="1" customHeight="1" x14ac:dyDescent="0.2">
      <c r="A201" s="26" t="s">
        <v>69</v>
      </c>
      <c r="B201" s="26"/>
      <c r="C201" s="26"/>
      <c r="D201" s="26"/>
      <c r="E201" s="26"/>
      <c r="F201" s="26"/>
      <c r="G201" s="61" t="s">
        <v>57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 t="s">
        <v>79</v>
      </c>
      <c r="U201" s="61"/>
      <c r="V201" s="61"/>
      <c r="W201" s="61"/>
      <c r="X201" s="61"/>
      <c r="Y201" s="61"/>
      <c r="Z201" s="61"/>
      <c r="AA201" s="30" t="s">
        <v>60</v>
      </c>
      <c r="AB201" s="30"/>
      <c r="AC201" s="30"/>
      <c r="AD201" s="30"/>
      <c r="AE201" s="30"/>
      <c r="AF201" s="30" t="s">
        <v>61</v>
      </c>
      <c r="AG201" s="30"/>
      <c r="AH201" s="30"/>
      <c r="AI201" s="30"/>
      <c r="AJ201" s="30"/>
      <c r="AK201" s="50" t="s">
        <v>122</v>
      </c>
      <c r="AL201" s="50"/>
      <c r="AM201" s="50"/>
      <c r="AN201" s="50"/>
      <c r="AO201" s="50"/>
      <c r="AP201" s="30" t="s">
        <v>62</v>
      </c>
      <c r="AQ201" s="30"/>
      <c r="AR201" s="30"/>
      <c r="AS201" s="30"/>
      <c r="AT201" s="30"/>
      <c r="AU201" s="30" t="s">
        <v>63</v>
      </c>
      <c r="AV201" s="30"/>
      <c r="AW201" s="30"/>
      <c r="AX201" s="30"/>
      <c r="AY201" s="30"/>
      <c r="AZ201" s="50" t="s">
        <v>122</v>
      </c>
      <c r="BA201" s="50"/>
      <c r="BB201" s="50"/>
      <c r="BC201" s="50"/>
      <c r="BD201" s="50"/>
      <c r="CA201" s="1" t="s">
        <v>46</v>
      </c>
    </row>
    <row r="202" spans="1:79" s="99" customFormat="1" ht="63.75" customHeight="1" x14ac:dyDescent="0.2">
      <c r="A202" s="110">
        <v>1</v>
      </c>
      <c r="B202" s="110"/>
      <c r="C202" s="110"/>
      <c r="D202" s="110"/>
      <c r="E202" s="110"/>
      <c r="F202" s="110"/>
      <c r="G202" s="92" t="s">
        <v>224</v>
      </c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4"/>
      <c r="T202" s="119" t="s">
        <v>183</v>
      </c>
      <c r="U202" s="93"/>
      <c r="V202" s="93"/>
      <c r="W202" s="93"/>
      <c r="X202" s="93"/>
      <c r="Y202" s="93"/>
      <c r="Z202" s="94"/>
      <c r="AA202" s="118">
        <v>4466500</v>
      </c>
      <c r="AB202" s="118"/>
      <c r="AC202" s="118"/>
      <c r="AD202" s="118"/>
      <c r="AE202" s="118"/>
      <c r="AF202" s="118">
        <v>0</v>
      </c>
      <c r="AG202" s="118"/>
      <c r="AH202" s="118"/>
      <c r="AI202" s="118"/>
      <c r="AJ202" s="118"/>
      <c r="AK202" s="118">
        <f>IF(ISNUMBER(AA202),AA202,0)+IF(ISNUMBER(AF202),AF202,0)</f>
        <v>4466500</v>
      </c>
      <c r="AL202" s="118"/>
      <c r="AM202" s="118"/>
      <c r="AN202" s="118"/>
      <c r="AO202" s="118"/>
      <c r="AP202" s="118">
        <v>5069200</v>
      </c>
      <c r="AQ202" s="118"/>
      <c r="AR202" s="118"/>
      <c r="AS202" s="118"/>
      <c r="AT202" s="118"/>
      <c r="AU202" s="118">
        <v>0</v>
      </c>
      <c r="AV202" s="118"/>
      <c r="AW202" s="118"/>
      <c r="AX202" s="118"/>
      <c r="AY202" s="118"/>
      <c r="AZ202" s="118">
        <f>IF(ISNUMBER(AP202),AP202,0)+IF(ISNUMBER(AU202),AU202,0)</f>
        <v>5069200</v>
      </c>
      <c r="BA202" s="118"/>
      <c r="BB202" s="118"/>
      <c r="BC202" s="118"/>
      <c r="BD202" s="118"/>
      <c r="CA202" s="99" t="s">
        <v>47</v>
      </c>
    </row>
    <row r="203" spans="1:79" s="6" customFormat="1" x14ac:dyDescent="0.2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2"/>
      <c r="T203" s="120"/>
      <c r="U203" s="101"/>
      <c r="V203" s="101"/>
      <c r="W203" s="101"/>
      <c r="X203" s="101"/>
      <c r="Y203" s="101"/>
      <c r="Z203" s="102"/>
      <c r="AA203" s="117">
        <v>4466500</v>
      </c>
      <c r="AB203" s="117"/>
      <c r="AC203" s="117"/>
      <c r="AD203" s="117"/>
      <c r="AE203" s="117"/>
      <c r="AF203" s="117">
        <v>0</v>
      </c>
      <c r="AG203" s="117"/>
      <c r="AH203" s="117"/>
      <c r="AI203" s="117"/>
      <c r="AJ203" s="117"/>
      <c r="AK203" s="117">
        <f>IF(ISNUMBER(AA203),AA203,0)+IF(ISNUMBER(AF203),AF203,0)</f>
        <v>4466500</v>
      </c>
      <c r="AL203" s="117"/>
      <c r="AM203" s="117"/>
      <c r="AN203" s="117"/>
      <c r="AO203" s="117"/>
      <c r="AP203" s="117">
        <v>5069200</v>
      </c>
      <c r="AQ203" s="117"/>
      <c r="AR203" s="117"/>
      <c r="AS203" s="117"/>
      <c r="AT203" s="117"/>
      <c r="AU203" s="117">
        <v>0</v>
      </c>
      <c r="AV203" s="117"/>
      <c r="AW203" s="117"/>
      <c r="AX203" s="117"/>
      <c r="AY203" s="117"/>
      <c r="AZ203" s="117">
        <f>IF(ISNUMBER(AP203),AP203,0)+IF(ISNUMBER(AU203),AU203,0)</f>
        <v>5069200</v>
      </c>
      <c r="BA203" s="117"/>
      <c r="BB203" s="117"/>
      <c r="BC203" s="117"/>
      <c r="BD203" s="117"/>
    </row>
    <row r="206" spans="1:79" ht="14.25" customHeight="1" x14ac:dyDescent="0.2">
      <c r="A206" s="29" t="s">
        <v>272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44" t="s">
        <v>238</v>
      </c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75"/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5"/>
      <c r="AP207" s="75"/>
      <c r="AQ207" s="75"/>
      <c r="AR207" s="75"/>
      <c r="AS207" s="75"/>
      <c r="AT207" s="75"/>
      <c r="AU207" s="75"/>
      <c r="AV207" s="75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5"/>
      <c r="BL207" s="75"/>
      <c r="BM207" s="75"/>
    </row>
    <row r="208" spans="1:79" ht="23.1" customHeight="1" x14ac:dyDescent="0.2">
      <c r="A208" s="27" t="s">
        <v>128</v>
      </c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54" t="s">
        <v>129</v>
      </c>
      <c r="O208" s="55"/>
      <c r="P208" s="55"/>
      <c r="Q208" s="55"/>
      <c r="R208" s="55"/>
      <c r="S208" s="55"/>
      <c r="T208" s="55"/>
      <c r="U208" s="56"/>
      <c r="V208" s="54" t="s">
        <v>130</v>
      </c>
      <c r="W208" s="55"/>
      <c r="X208" s="55"/>
      <c r="Y208" s="55"/>
      <c r="Z208" s="56"/>
      <c r="AA208" s="27" t="s">
        <v>239</v>
      </c>
      <c r="AB208" s="27"/>
      <c r="AC208" s="27"/>
      <c r="AD208" s="27"/>
      <c r="AE208" s="27"/>
      <c r="AF208" s="27"/>
      <c r="AG208" s="27"/>
      <c r="AH208" s="27"/>
      <c r="AI208" s="27"/>
      <c r="AJ208" s="27" t="s">
        <v>242</v>
      </c>
      <c r="AK208" s="27"/>
      <c r="AL208" s="27"/>
      <c r="AM208" s="27"/>
      <c r="AN208" s="27"/>
      <c r="AO208" s="27"/>
      <c r="AP208" s="27"/>
      <c r="AQ208" s="27"/>
      <c r="AR208" s="27"/>
      <c r="AS208" s="27" t="s">
        <v>249</v>
      </c>
      <c r="AT208" s="27"/>
      <c r="AU208" s="27"/>
      <c r="AV208" s="27"/>
      <c r="AW208" s="27"/>
      <c r="AX208" s="27"/>
      <c r="AY208" s="27"/>
      <c r="AZ208" s="27"/>
      <c r="BA208" s="27"/>
      <c r="BB208" s="27" t="s">
        <v>260</v>
      </c>
      <c r="BC208" s="27"/>
      <c r="BD208" s="27"/>
      <c r="BE208" s="27"/>
      <c r="BF208" s="27"/>
      <c r="BG208" s="27"/>
      <c r="BH208" s="27"/>
      <c r="BI208" s="27"/>
      <c r="BJ208" s="27"/>
      <c r="BK208" s="27" t="s">
        <v>265</v>
      </c>
      <c r="BL208" s="27"/>
      <c r="BM208" s="27"/>
      <c r="BN208" s="27"/>
      <c r="BO208" s="27"/>
      <c r="BP208" s="27"/>
      <c r="BQ208" s="27"/>
      <c r="BR208" s="27"/>
      <c r="BS208" s="27"/>
    </row>
    <row r="209" spans="1:79" ht="95.2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57"/>
      <c r="O209" s="58"/>
      <c r="P209" s="58"/>
      <c r="Q209" s="58"/>
      <c r="R209" s="58"/>
      <c r="S209" s="58"/>
      <c r="T209" s="58"/>
      <c r="U209" s="59"/>
      <c r="V209" s="57"/>
      <c r="W209" s="58"/>
      <c r="X209" s="58"/>
      <c r="Y209" s="58"/>
      <c r="Z209" s="59"/>
      <c r="AA209" s="74" t="s">
        <v>133</v>
      </c>
      <c r="AB209" s="74"/>
      <c r="AC209" s="74"/>
      <c r="AD209" s="74"/>
      <c r="AE209" s="74"/>
      <c r="AF209" s="74" t="s">
        <v>134</v>
      </c>
      <c r="AG209" s="74"/>
      <c r="AH209" s="74"/>
      <c r="AI209" s="74"/>
      <c r="AJ209" s="74" t="s">
        <v>133</v>
      </c>
      <c r="AK209" s="74"/>
      <c r="AL209" s="74"/>
      <c r="AM209" s="74"/>
      <c r="AN209" s="74"/>
      <c r="AO209" s="74" t="s">
        <v>134</v>
      </c>
      <c r="AP209" s="74"/>
      <c r="AQ209" s="74"/>
      <c r="AR209" s="74"/>
      <c r="AS209" s="74" t="s">
        <v>133</v>
      </c>
      <c r="AT209" s="74"/>
      <c r="AU209" s="74"/>
      <c r="AV209" s="74"/>
      <c r="AW209" s="74"/>
      <c r="AX209" s="74" t="s">
        <v>134</v>
      </c>
      <c r="AY209" s="74"/>
      <c r="AZ209" s="74"/>
      <c r="BA209" s="74"/>
      <c r="BB209" s="74" t="s">
        <v>133</v>
      </c>
      <c r="BC209" s="74"/>
      <c r="BD209" s="74"/>
      <c r="BE209" s="74"/>
      <c r="BF209" s="74"/>
      <c r="BG209" s="74" t="s">
        <v>134</v>
      </c>
      <c r="BH209" s="74"/>
      <c r="BI209" s="74"/>
      <c r="BJ209" s="74"/>
      <c r="BK209" s="74" t="s">
        <v>133</v>
      </c>
      <c r="BL209" s="74"/>
      <c r="BM209" s="74"/>
      <c r="BN209" s="74"/>
      <c r="BO209" s="74"/>
      <c r="BP209" s="74" t="s">
        <v>134</v>
      </c>
      <c r="BQ209" s="74"/>
      <c r="BR209" s="74"/>
      <c r="BS209" s="74"/>
    </row>
    <row r="210" spans="1:79" ht="15" customHeight="1" x14ac:dyDescent="0.2">
      <c r="A210" s="27">
        <v>1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36">
        <v>2</v>
      </c>
      <c r="O210" s="37"/>
      <c r="P210" s="37"/>
      <c r="Q210" s="37"/>
      <c r="R210" s="37"/>
      <c r="S210" s="37"/>
      <c r="T210" s="37"/>
      <c r="U210" s="38"/>
      <c r="V210" s="27">
        <v>3</v>
      </c>
      <c r="W210" s="27"/>
      <c r="X210" s="27"/>
      <c r="Y210" s="27"/>
      <c r="Z210" s="27"/>
      <c r="AA210" s="27">
        <v>4</v>
      </c>
      <c r="AB210" s="27"/>
      <c r="AC210" s="27"/>
      <c r="AD210" s="27"/>
      <c r="AE210" s="27"/>
      <c r="AF210" s="27">
        <v>5</v>
      </c>
      <c r="AG210" s="27"/>
      <c r="AH210" s="27"/>
      <c r="AI210" s="27"/>
      <c r="AJ210" s="27">
        <v>6</v>
      </c>
      <c r="AK210" s="27"/>
      <c r="AL210" s="27"/>
      <c r="AM210" s="27"/>
      <c r="AN210" s="27"/>
      <c r="AO210" s="27">
        <v>7</v>
      </c>
      <c r="AP210" s="27"/>
      <c r="AQ210" s="27"/>
      <c r="AR210" s="27"/>
      <c r="AS210" s="27">
        <v>8</v>
      </c>
      <c r="AT210" s="27"/>
      <c r="AU210" s="27"/>
      <c r="AV210" s="27"/>
      <c r="AW210" s="27"/>
      <c r="AX210" s="27">
        <v>9</v>
      </c>
      <c r="AY210" s="27"/>
      <c r="AZ210" s="27"/>
      <c r="BA210" s="27"/>
      <c r="BB210" s="27">
        <v>10</v>
      </c>
      <c r="BC210" s="27"/>
      <c r="BD210" s="27"/>
      <c r="BE210" s="27"/>
      <c r="BF210" s="27"/>
      <c r="BG210" s="27">
        <v>11</v>
      </c>
      <c r="BH210" s="27"/>
      <c r="BI210" s="27"/>
      <c r="BJ210" s="27"/>
      <c r="BK210" s="27">
        <v>12</v>
      </c>
      <c r="BL210" s="27"/>
      <c r="BM210" s="27"/>
      <c r="BN210" s="27"/>
      <c r="BO210" s="27"/>
      <c r="BP210" s="27">
        <v>13</v>
      </c>
      <c r="BQ210" s="27"/>
      <c r="BR210" s="27"/>
      <c r="BS210" s="27"/>
    </row>
    <row r="211" spans="1:79" s="1" customFormat="1" ht="12" hidden="1" customHeight="1" x14ac:dyDescent="0.2">
      <c r="A211" s="61" t="s">
        <v>146</v>
      </c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26" t="s">
        <v>131</v>
      </c>
      <c r="O211" s="26"/>
      <c r="P211" s="26"/>
      <c r="Q211" s="26"/>
      <c r="R211" s="26"/>
      <c r="S211" s="26"/>
      <c r="T211" s="26"/>
      <c r="U211" s="26"/>
      <c r="V211" s="26" t="s">
        <v>132</v>
      </c>
      <c r="W211" s="26"/>
      <c r="X211" s="26"/>
      <c r="Y211" s="26"/>
      <c r="Z211" s="26"/>
      <c r="AA211" s="30" t="s">
        <v>65</v>
      </c>
      <c r="AB211" s="30"/>
      <c r="AC211" s="30"/>
      <c r="AD211" s="30"/>
      <c r="AE211" s="30"/>
      <c r="AF211" s="30" t="s">
        <v>66</v>
      </c>
      <c r="AG211" s="30"/>
      <c r="AH211" s="30"/>
      <c r="AI211" s="30"/>
      <c r="AJ211" s="30" t="s">
        <v>67</v>
      </c>
      <c r="AK211" s="30"/>
      <c r="AL211" s="30"/>
      <c r="AM211" s="30"/>
      <c r="AN211" s="30"/>
      <c r="AO211" s="30" t="s">
        <v>68</v>
      </c>
      <c r="AP211" s="30"/>
      <c r="AQ211" s="30"/>
      <c r="AR211" s="30"/>
      <c r="AS211" s="30" t="s">
        <v>58</v>
      </c>
      <c r="AT211" s="30"/>
      <c r="AU211" s="30"/>
      <c r="AV211" s="30"/>
      <c r="AW211" s="30"/>
      <c r="AX211" s="30" t="s">
        <v>59</v>
      </c>
      <c r="AY211" s="30"/>
      <c r="AZ211" s="30"/>
      <c r="BA211" s="30"/>
      <c r="BB211" s="30" t="s">
        <v>60</v>
      </c>
      <c r="BC211" s="30"/>
      <c r="BD211" s="30"/>
      <c r="BE211" s="30"/>
      <c r="BF211" s="30"/>
      <c r="BG211" s="30" t="s">
        <v>61</v>
      </c>
      <c r="BH211" s="30"/>
      <c r="BI211" s="30"/>
      <c r="BJ211" s="30"/>
      <c r="BK211" s="30" t="s">
        <v>62</v>
      </c>
      <c r="BL211" s="30"/>
      <c r="BM211" s="30"/>
      <c r="BN211" s="30"/>
      <c r="BO211" s="30"/>
      <c r="BP211" s="30" t="s">
        <v>63</v>
      </c>
      <c r="BQ211" s="30"/>
      <c r="BR211" s="30"/>
      <c r="BS211" s="30"/>
      <c r="CA211" s="1" t="s">
        <v>48</v>
      </c>
    </row>
    <row r="212" spans="1:79" s="6" customFormat="1" ht="12.75" customHeight="1" x14ac:dyDescent="0.2">
      <c r="A212" s="121" t="s">
        <v>147</v>
      </c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86"/>
      <c r="O212" s="87"/>
      <c r="P212" s="87"/>
      <c r="Q212" s="87"/>
      <c r="R212" s="87"/>
      <c r="S212" s="87"/>
      <c r="T212" s="87"/>
      <c r="U212" s="88"/>
      <c r="V212" s="122"/>
      <c r="W212" s="122"/>
      <c r="X212" s="122"/>
      <c r="Y212" s="122"/>
      <c r="Z212" s="122"/>
      <c r="AA212" s="122"/>
      <c r="AB212" s="122"/>
      <c r="AC212" s="122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2"/>
      <c r="BC212" s="122"/>
      <c r="BD212" s="122"/>
      <c r="BE212" s="122"/>
      <c r="BF212" s="122"/>
      <c r="BG212" s="122"/>
      <c r="BH212" s="122"/>
      <c r="BI212" s="122"/>
      <c r="BJ212" s="122"/>
      <c r="BK212" s="122"/>
      <c r="BL212" s="122"/>
      <c r="BM212" s="122"/>
      <c r="BN212" s="122"/>
      <c r="BO212" s="122"/>
      <c r="BP212" s="123"/>
      <c r="BQ212" s="124"/>
      <c r="BR212" s="124"/>
      <c r="BS212" s="125"/>
      <c r="CA212" s="6" t="s">
        <v>49</v>
      </c>
    </row>
    <row r="215" spans="1:79" ht="35.25" customHeight="1" x14ac:dyDescent="0.2">
      <c r="A215" s="29" t="s">
        <v>273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45" customHeight="1" x14ac:dyDescent="0.2">
      <c r="A216" s="127" t="s">
        <v>226</v>
      </c>
      <c r="B216" s="128"/>
      <c r="C216" s="128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128"/>
      <c r="AJ216" s="128"/>
      <c r="AK216" s="128"/>
      <c r="AL216" s="128"/>
      <c r="AM216" s="128"/>
      <c r="AN216" s="128"/>
      <c r="AO216" s="128"/>
      <c r="AP216" s="128"/>
      <c r="AQ216" s="128"/>
      <c r="AR216" s="128"/>
      <c r="AS216" s="128"/>
      <c r="AT216" s="128"/>
      <c r="AU216" s="128"/>
      <c r="AV216" s="128"/>
      <c r="AW216" s="128"/>
      <c r="AX216" s="128"/>
      <c r="AY216" s="128"/>
      <c r="AZ216" s="128"/>
      <c r="BA216" s="128"/>
      <c r="BB216" s="128"/>
      <c r="BC216" s="128"/>
      <c r="BD216" s="128"/>
      <c r="BE216" s="128"/>
      <c r="BF216" s="128"/>
      <c r="BG216" s="128"/>
      <c r="BH216" s="128"/>
      <c r="BI216" s="128"/>
      <c r="BJ216" s="128"/>
      <c r="BK216" s="128"/>
      <c r="BL216" s="128"/>
    </row>
    <row r="217" spans="1:79" ht="1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28.5" customHeight="1" x14ac:dyDescent="0.2">
      <c r="A219" s="34" t="s">
        <v>256</v>
      </c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</row>
    <row r="220" spans="1:79" ht="14.25" customHeight="1" x14ac:dyDescent="0.2">
      <c r="A220" s="29" t="s">
        <v>240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31" t="s">
        <v>238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 x14ac:dyDescent="0.2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136</v>
      </c>
      <c r="AF222" s="27"/>
      <c r="AG222" s="27"/>
      <c r="AH222" s="27"/>
      <c r="AI222" s="27"/>
      <c r="AJ222" s="27"/>
      <c r="AK222" s="27" t="s">
        <v>137</v>
      </c>
      <c r="AL222" s="27"/>
      <c r="AM222" s="27"/>
      <c r="AN222" s="27"/>
      <c r="AO222" s="27"/>
      <c r="AP222" s="27"/>
      <c r="AQ222" s="27" t="s">
        <v>138</v>
      </c>
      <c r="AR222" s="27"/>
      <c r="AS222" s="27"/>
      <c r="AT222" s="27"/>
      <c r="AU222" s="27"/>
      <c r="AV222" s="27"/>
      <c r="AW222" s="27" t="s">
        <v>98</v>
      </c>
      <c r="AX222" s="27"/>
      <c r="AY222" s="27"/>
      <c r="AZ222" s="27"/>
      <c r="BA222" s="27"/>
      <c r="BB222" s="27"/>
      <c r="BC222" s="27"/>
      <c r="BD222" s="27"/>
      <c r="BE222" s="27"/>
      <c r="BF222" s="27"/>
      <c r="BG222" s="27" t="s">
        <v>139</v>
      </c>
      <c r="BH222" s="27"/>
      <c r="BI222" s="27"/>
      <c r="BJ222" s="27"/>
      <c r="BK222" s="27"/>
      <c r="BL222" s="27"/>
    </row>
    <row r="223" spans="1:79" ht="39.950000000000003" customHeight="1" x14ac:dyDescent="0.2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 t="s">
        <v>17</v>
      </c>
      <c r="AX223" s="27"/>
      <c r="AY223" s="27"/>
      <c r="AZ223" s="27"/>
      <c r="BA223" s="27"/>
      <c r="BB223" s="27" t="s">
        <v>16</v>
      </c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 x14ac:dyDescent="0.2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7">
        <v>8</v>
      </c>
      <c r="AX224" s="27"/>
      <c r="AY224" s="27"/>
      <c r="AZ224" s="27"/>
      <c r="BA224" s="27"/>
      <c r="BB224" s="27">
        <v>9</v>
      </c>
      <c r="BC224" s="27"/>
      <c r="BD224" s="27"/>
      <c r="BE224" s="27"/>
      <c r="BF224" s="27"/>
      <c r="BG224" s="27">
        <v>10</v>
      </c>
      <c r="BH224" s="27"/>
      <c r="BI224" s="27"/>
      <c r="BJ224" s="27"/>
      <c r="BK224" s="27"/>
      <c r="BL224" s="27"/>
    </row>
    <row r="225" spans="1:79" s="1" customFormat="1" ht="12" hidden="1" customHeight="1" x14ac:dyDescent="0.2">
      <c r="A225" s="26" t="s">
        <v>64</v>
      </c>
      <c r="B225" s="26"/>
      <c r="C225" s="26"/>
      <c r="D225" s="26"/>
      <c r="E225" s="26"/>
      <c r="F225" s="26"/>
      <c r="G225" s="61" t="s">
        <v>57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78" t="s">
        <v>99</v>
      </c>
      <c r="AR225" s="30"/>
      <c r="AS225" s="30"/>
      <c r="AT225" s="30"/>
      <c r="AU225" s="30"/>
      <c r="AV225" s="30"/>
      <c r="AW225" s="30" t="s">
        <v>84</v>
      </c>
      <c r="AX225" s="30"/>
      <c r="AY225" s="30"/>
      <c r="AZ225" s="30"/>
      <c r="BA225" s="30"/>
      <c r="BB225" s="30" t="s">
        <v>85</v>
      </c>
      <c r="BC225" s="30"/>
      <c r="BD225" s="30"/>
      <c r="BE225" s="30"/>
      <c r="BF225" s="30"/>
      <c r="BG225" s="78" t="s">
        <v>100</v>
      </c>
      <c r="BH225" s="30"/>
      <c r="BI225" s="30"/>
      <c r="BJ225" s="30"/>
      <c r="BK225" s="30"/>
      <c r="BL225" s="30"/>
      <c r="CA225" s="1" t="s">
        <v>50</v>
      </c>
    </row>
    <row r="226" spans="1:79" s="99" customFormat="1" ht="38.25" customHeight="1" x14ac:dyDescent="0.2">
      <c r="A226" s="110">
        <v>2610</v>
      </c>
      <c r="B226" s="110"/>
      <c r="C226" s="110"/>
      <c r="D226" s="110"/>
      <c r="E226" s="110"/>
      <c r="F226" s="110"/>
      <c r="G226" s="92" t="s">
        <v>174</v>
      </c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4"/>
      <c r="T226" s="118">
        <v>3506000</v>
      </c>
      <c r="U226" s="118"/>
      <c r="V226" s="118"/>
      <c r="W226" s="118"/>
      <c r="X226" s="118"/>
      <c r="Y226" s="118"/>
      <c r="Z226" s="118">
        <v>3426915</v>
      </c>
      <c r="AA226" s="118"/>
      <c r="AB226" s="118"/>
      <c r="AC226" s="118"/>
      <c r="AD226" s="118"/>
      <c r="AE226" s="118">
        <v>0</v>
      </c>
      <c r="AF226" s="118"/>
      <c r="AG226" s="118"/>
      <c r="AH226" s="118"/>
      <c r="AI226" s="118"/>
      <c r="AJ226" s="118"/>
      <c r="AK226" s="118">
        <v>0</v>
      </c>
      <c r="AL226" s="118"/>
      <c r="AM226" s="118"/>
      <c r="AN226" s="118"/>
      <c r="AO226" s="118"/>
      <c r="AP226" s="118"/>
      <c r="AQ226" s="118">
        <f>IF(ISNUMBER(AK226),AK226,0)-IF(ISNUMBER(AE226),AE226,0)</f>
        <v>0</v>
      </c>
      <c r="AR226" s="118"/>
      <c r="AS226" s="118"/>
      <c r="AT226" s="118"/>
      <c r="AU226" s="118"/>
      <c r="AV226" s="118"/>
      <c r="AW226" s="118">
        <v>0</v>
      </c>
      <c r="AX226" s="118"/>
      <c r="AY226" s="118"/>
      <c r="AZ226" s="118"/>
      <c r="BA226" s="118"/>
      <c r="BB226" s="118">
        <v>0</v>
      </c>
      <c r="BC226" s="118"/>
      <c r="BD226" s="118"/>
      <c r="BE226" s="118"/>
      <c r="BF226" s="118"/>
      <c r="BG226" s="118">
        <f>IF(ISNUMBER(Z226),Z226,0)+IF(ISNUMBER(AK226),AK226,0)</f>
        <v>3426915</v>
      </c>
      <c r="BH226" s="118"/>
      <c r="BI226" s="118"/>
      <c r="BJ226" s="118"/>
      <c r="BK226" s="118"/>
      <c r="BL226" s="118"/>
      <c r="CA226" s="99" t="s">
        <v>51</v>
      </c>
    </row>
    <row r="227" spans="1:79" s="6" customFormat="1" ht="12.75" customHeight="1" x14ac:dyDescent="0.2">
      <c r="A227" s="85"/>
      <c r="B227" s="85"/>
      <c r="C227" s="85"/>
      <c r="D227" s="85"/>
      <c r="E227" s="85"/>
      <c r="F227" s="85"/>
      <c r="G227" s="100" t="s">
        <v>147</v>
      </c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2"/>
      <c r="T227" s="117">
        <v>3506000</v>
      </c>
      <c r="U227" s="117"/>
      <c r="V227" s="117"/>
      <c r="W227" s="117"/>
      <c r="X227" s="117"/>
      <c r="Y227" s="117"/>
      <c r="Z227" s="117">
        <v>3426915</v>
      </c>
      <c r="AA227" s="117"/>
      <c r="AB227" s="117"/>
      <c r="AC227" s="117"/>
      <c r="AD227" s="117"/>
      <c r="AE227" s="117">
        <v>0</v>
      </c>
      <c r="AF227" s="117"/>
      <c r="AG227" s="117"/>
      <c r="AH227" s="117"/>
      <c r="AI227" s="117"/>
      <c r="AJ227" s="117"/>
      <c r="AK227" s="117">
        <v>0</v>
      </c>
      <c r="AL227" s="117"/>
      <c r="AM227" s="117"/>
      <c r="AN227" s="117"/>
      <c r="AO227" s="117"/>
      <c r="AP227" s="117"/>
      <c r="AQ227" s="117">
        <f>IF(ISNUMBER(AK227),AK227,0)-IF(ISNUMBER(AE227),AE227,0)</f>
        <v>0</v>
      </c>
      <c r="AR227" s="117"/>
      <c r="AS227" s="117"/>
      <c r="AT227" s="117"/>
      <c r="AU227" s="117"/>
      <c r="AV227" s="117"/>
      <c r="AW227" s="117">
        <v>0</v>
      </c>
      <c r="AX227" s="117"/>
      <c r="AY227" s="117"/>
      <c r="AZ227" s="117"/>
      <c r="BA227" s="117"/>
      <c r="BB227" s="117">
        <v>0</v>
      </c>
      <c r="BC227" s="117"/>
      <c r="BD227" s="117"/>
      <c r="BE227" s="117"/>
      <c r="BF227" s="117"/>
      <c r="BG227" s="117">
        <f>IF(ISNUMBER(Z227),Z227,0)+IF(ISNUMBER(AK227),AK227,0)</f>
        <v>3426915</v>
      </c>
      <c r="BH227" s="117"/>
      <c r="BI227" s="117"/>
      <c r="BJ227" s="117"/>
      <c r="BK227" s="117"/>
      <c r="BL227" s="117"/>
    </row>
    <row r="229" spans="1:79" ht="14.25" customHeight="1" x14ac:dyDescent="0.2">
      <c r="A229" s="29" t="s">
        <v>257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</row>
    <row r="230" spans="1:79" ht="15" customHeight="1" x14ac:dyDescent="0.2">
      <c r="A230" s="31" t="s">
        <v>238</v>
      </c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</row>
    <row r="231" spans="1:79" ht="18" customHeight="1" x14ac:dyDescent="0.2">
      <c r="A231" s="27" t="s">
        <v>135</v>
      </c>
      <c r="B231" s="27"/>
      <c r="C231" s="27"/>
      <c r="D231" s="27"/>
      <c r="E231" s="27"/>
      <c r="F231" s="27"/>
      <c r="G231" s="27" t="s">
        <v>19</v>
      </c>
      <c r="H231" s="27"/>
      <c r="I231" s="27"/>
      <c r="J231" s="27"/>
      <c r="K231" s="27"/>
      <c r="L231" s="27"/>
      <c r="M231" s="27"/>
      <c r="N231" s="27"/>
      <c r="O231" s="27"/>
      <c r="P231" s="27"/>
      <c r="Q231" s="27" t="s">
        <v>244</v>
      </c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 t="s">
        <v>254</v>
      </c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</row>
    <row r="232" spans="1:79" ht="42.95" customHeight="1" x14ac:dyDescent="0.2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 t="s">
        <v>140</v>
      </c>
      <c r="R232" s="27"/>
      <c r="S232" s="27"/>
      <c r="T232" s="27"/>
      <c r="U232" s="27"/>
      <c r="V232" s="74" t="s">
        <v>141</v>
      </c>
      <c r="W232" s="74"/>
      <c r="X232" s="74"/>
      <c r="Y232" s="74"/>
      <c r="Z232" s="27" t="s">
        <v>142</v>
      </c>
      <c r="AA232" s="27"/>
      <c r="AB232" s="27"/>
      <c r="AC232" s="27"/>
      <c r="AD232" s="27"/>
      <c r="AE232" s="27"/>
      <c r="AF232" s="27"/>
      <c r="AG232" s="27"/>
      <c r="AH232" s="27"/>
      <c r="AI232" s="27"/>
      <c r="AJ232" s="27" t="s">
        <v>143</v>
      </c>
      <c r="AK232" s="27"/>
      <c r="AL232" s="27"/>
      <c r="AM232" s="27"/>
      <c r="AN232" s="27"/>
      <c r="AO232" s="27" t="s">
        <v>20</v>
      </c>
      <c r="AP232" s="27"/>
      <c r="AQ232" s="27"/>
      <c r="AR232" s="27"/>
      <c r="AS232" s="27"/>
      <c r="AT232" s="74" t="s">
        <v>144</v>
      </c>
      <c r="AU232" s="74"/>
      <c r="AV232" s="74"/>
      <c r="AW232" s="74"/>
      <c r="AX232" s="27" t="s">
        <v>142</v>
      </c>
      <c r="AY232" s="27"/>
      <c r="AZ232" s="27"/>
      <c r="BA232" s="27"/>
      <c r="BB232" s="27"/>
      <c r="BC232" s="27"/>
      <c r="BD232" s="27"/>
      <c r="BE232" s="27"/>
      <c r="BF232" s="27"/>
      <c r="BG232" s="27"/>
      <c r="BH232" s="27" t="s">
        <v>145</v>
      </c>
      <c r="BI232" s="27"/>
      <c r="BJ232" s="27"/>
      <c r="BK232" s="27"/>
      <c r="BL232" s="27"/>
    </row>
    <row r="233" spans="1:79" ht="63" customHeight="1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74"/>
      <c r="W233" s="74"/>
      <c r="X233" s="74"/>
      <c r="Y233" s="74"/>
      <c r="Z233" s="27" t="s">
        <v>17</v>
      </c>
      <c r="AA233" s="27"/>
      <c r="AB233" s="27"/>
      <c r="AC233" s="27"/>
      <c r="AD233" s="27"/>
      <c r="AE233" s="27" t="s">
        <v>16</v>
      </c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74"/>
      <c r="AU233" s="74"/>
      <c r="AV233" s="74"/>
      <c r="AW233" s="74"/>
      <c r="AX233" s="27" t="s">
        <v>17</v>
      </c>
      <c r="AY233" s="27"/>
      <c r="AZ233" s="27"/>
      <c r="BA233" s="27"/>
      <c r="BB233" s="27"/>
      <c r="BC233" s="27" t="s">
        <v>16</v>
      </c>
      <c r="BD233" s="27"/>
      <c r="BE233" s="27"/>
      <c r="BF233" s="27"/>
      <c r="BG233" s="27"/>
      <c r="BH233" s="27"/>
      <c r="BI233" s="27"/>
      <c r="BJ233" s="27"/>
      <c r="BK233" s="27"/>
      <c r="BL233" s="27"/>
    </row>
    <row r="234" spans="1:79" ht="15" customHeight="1" x14ac:dyDescent="0.2">
      <c r="A234" s="27">
        <v>1</v>
      </c>
      <c r="B234" s="27"/>
      <c r="C234" s="27"/>
      <c r="D234" s="27"/>
      <c r="E234" s="27"/>
      <c r="F234" s="27"/>
      <c r="G234" s="27">
        <v>2</v>
      </c>
      <c r="H234" s="27"/>
      <c r="I234" s="27"/>
      <c r="J234" s="27"/>
      <c r="K234" s="27"/>
      <c r="L234" s="27"/>
      <c r="M234" s="27"/>
      <c r="N234" s="27"/>
      <c r="O234" s="27"/>
      <c r="P234" s="27"/>
      <c r="Q234" s="27">
        <v>3</v>
      </c>
      <c r="R234" s="27"/>
      <c r="S234" s="27"/>
      <c r="T234" s="27"/>
      <c r="U234" s="27"/>
      <c r="V234" s="27">
        <v>4</v>
      </c>
      <c r="W234" s="27"/>
      <c r="X234" s="27"/>
      <c r="Y234" s="27"/>
      <c r="Z234" s="27">
        <v>5</v>
      </c>
      <c r="AA234" s="27"/>
      <c r="AB234" s="27"/>
      <c r="AC234" s="27"/>
      <c r="AD234" s="27"/>
      <c r="AE234" s="27">
        <v>6</v>
      </c>
      <c r="AF234" s="27"/>
      <c r="AG234" s="27"/>
      <c r="AH234" s="27"/>
      <c r="AI234" s="27"/>
      <c r="AJ234" s="27">
        <v>7</v>
      </c>
      <c r="AK234" s="27"/>
      <c r="AL234" s="27"/>
      <c r="AM234" s="27"/>
      <c r="AN234" s="27"/>
      <c r="AO234" s="27">
        <v>8</v>
      </c>
      <c r="AP234" s="27"/>
      <c r="AQ234" s="27"/>
      <c r="AR234" s="27"/>
      <c r="AS234" s="27"/>
      <c r="AT234" s="27">
        <v>9</v>
      </c>
      <c r="AU234" s="27"/>
      <c r="AV234" s="27"/>
      <c r="AW234" s="27"/>
      <c r="AX234" s="27">
        <v>10</v>
      </c>
      <c r="AY234" s="27"/>
      <c r="AZ234" s="27"/>
      <c r="BA234" s="27"/>
      <c r="BB234" s="27"/>
      <c r="BC234" s="27">
        <v>11</v>
      </c>
      <c r="BD234" s="27"/>
      <c r="BE234" s="27"/>
      <c r="BF234" s="27"/>
      <c r="BG234" s="27"/>
      <c r="BH234" s="27">
        <v>12</v>
      </c>
      <c r="BI234" s="27"/>
      <c r="BJ234" s="27"/>
      <c r="BK234" s="27"/>
      <c r="BL234" s="27"/>
    </row>
    <row r="235" spans="1:79" s="1" customFormat="1" ht="12" hidden="1" customHeight="1" x14ac:dyDescent="0.2">
      <c r="A235" s="26" t="s">
        <v>64</v>
      </c>
      <c r="B235" s="26"/>
      <c r="C235" s="26"/>
      <c r="D235" s="26"/>
      <c r="E235" s="26"/>
      <c r="F235" s="26"/>
      <c r="G235" s="61" t="s">
        <v>57</v>
      </c>
      <c r="H235" s="61"/>
      <c r="I235" s="61"/>
      <c r="J235" s="61"/>
      <c r="K235" s="61"/>
      <c r="L235" s="61"/>
      <c r="M235" s="61"/>
      <c r="N235" s="61"/>
      <c r="O235" s="61"/>
      <c r="P235" s="61"/>
      <c r="Q235" s="30" t="s">
        <v>80</v>
      </c>
      <c r="R235" s="30"/>
      <c r="S235" s="30"/>
      <c r="T235" s="30"/>
      <c r="U235" s="30"/>
      <c r="V235" s="30" t="s">
        <v>81</v>
      </c>
      <c r="W235" s="30"/>
      <c r="X235" s="30"/>
      <c r="Y235" s="30"/>
      <c r="Z235" s="30" t="s">
        <v>82</v>
      </c>
      <c r="AA235" s="30"/>
      <c r="AB235" s="30"/>
      <c r="AC235" s="30"/>
      <c r="AD235" s="30"/>
      <c r="AE235" s="30" t="s">
        <v>83</v>
      </c>
      <c r="AF235" s="30"/>
      <c r="AG235" s="30"/>
      <c r="AH235" s="30"/>
      <c r="AI235" s="30"/>
      <c r="AJ235" s="78" t="s">
        <v>101</v>
      </c>
      <c r="AK235" s="30"/>
      <c r="AL235" s="30"/>
      <c r="AM235" s="30"/>
      <c r="AN235" s="30"/>
      <c r="AO235" s="30" t="s">
        <v>84</v>
      </c>
      <c r="AP235" s="30"/>
      <c r="AQ235" s="30"/>
      <c r="AR235" s="30"/>
      <c r="AS235" s="30"/>
      <c r="AT235" s="78" t="s">
        <v>102</v>
      </c>
      <c r="AU235" s="30"/>
      <c r="AV235" s="30"/>
      <c r="AW235" s="30"/>
      <c r="AX235" s="30" t="s">
        <v>85</v>
      </c>
      <c r="AY235" s="30"/>
      <c r="AZ235" s="30"/>
      <c r="BA235" s="30"/>
      <c r="BB235" s="30"/>
      <c r="BC235" s="30" t="s">
        <v>86</v>
      </c>
      <c r="BD235" s="30"/>
      <c r="BE235" s="30"/>
      <c r="BF235" s="30"/>
      <c r="BG235" s="30"/>
      <c r="BH235" s="78" t="s">
        <v>101</v>
      </c>
      <c r="BI235" s="30"/>
      <c r="BJ235" s="30"/>
      <c r="BK235" s="30"/>
      <c r="BL235" s="30"/>
      <c r="CA235" s="1" t="s">
        <v>52</v>
      </c>
    </row>
    <row r="236" spans="1:79" s="99" customFormat="1" ht="38.25" customHeight="1" x14ac:dyDescent="0.2">
      <c r="A236" s="110">
        <v>2610</v>
      </c>
      <c r="B236" s="110"/>
      <c r="C236" s="110"/>
      <c r="D236" s="110"/>
      <c r="E236" s="110"/>
      <c r="F236" s="110"/>
      <c r="G236" s="92" t="s">
        <v>174</v>
      </c>
      <c r="H236" s="93"/>
      <c r="I236" s="93"/>
      <c r="J236" s="93"/>
      <c r="K236" s="93"/>
      <c r="L236" s="93"/>
      <c r="M236" s="93"/>
      <c r="N236" s="93"/>
      <c r="O236" s="93"/>
      <c r="P236" s="94"/>
      <c r="Q236" s="118">
        <v>3552400</v>
      </c>
      <c r="R236" s="118"/>
      <c r="S236" s="118"/>
      <c r="T236" s="118"/>
      <c r="U236" s="118"/>
      <c r="V236" s="118">
        <v>0</v>
      </c>
      <c r="W236" s="118"/>
      <c r="X236" s="118"/>
      <c r="Y236" s="118"/>
      <c r="Z236" s="118">
        <v>0</v>
      </c>
      <c r="AA236" s="118"/>
      <c r="AB236" s="118"/>
      <c r="AC236" s="118"/>
      <c r="AD236" s="118"/>
      <c r="AE236" s="118">
        <v>0</v>
      </c>
      <c r="AF236" s="118"/>
      <c r="AG236" s="118"/>
      <c r="AH236" s="118"/>
      <c r="AI236" s="118"/>
      <c r="AJ236" s="118">
        <f>IF(ISNUMBER(Q236),Q236,0)-IF(ISNUMBER(Z236),Z236,0)</f>
        <v>3552400</v>
      </c>
      <c r="AK236" s="118"/>
      <c r="AL236" s="118"/>
      <c r="AM236" s="118"/>
      <c r="AN236" s="118"/>
      <c r="AO236" s="118">
        <v>3100000</v>
      </c>
      <c r="AP236" s="118"/>
      <c r="AQ236" s="118"/>
      <c r="AR236" s="118"/>
      <c r="AS236" s="118"/>
      <c r="AT236" s="118">
        <f>IF(ISNUMBER(V236),V236,0)-IF(ISNUMBER(Z236),Z236,0)-IF(ISNUMBER(AE236),AE236,0)</f>
        <v>0</v>
      </c>
      <c r="AU236" s="118"/>
      <c r="AV236" s="118"/>
      <c r="AW236" s="118"/>
      <c r="AX236" s="118">
        <v>0</v>
      </c>
      <c r="AY236" s="118"/>
      <c r="AZ236" s="118"/>
      <c r="BA236" s="118"/>
      <c r="BB236" s="118"/>
      <c r="BC236" s="118">
        <v>0</v>
      </c>
      <c r="BD236" s="118"/>
      <c r="BE236" s="118"/>
      <c r="BF236" s="118"/>
      <c r="BG236" s="118"/>
      <c r="BH236" s="118">
        <f>IF(ISNUMBER(AO236),AO236,0)-IF(ISNUMBER(AX236),AX236,0)</f>
        <v>3100000</v>
      </c>
      <c r="BI236" s="118"/>
      <c r="BJ236" s="118"/>
      <c r="BK236" s="118"/>
      <c r="BL236" s="118"/>
      <c r="CA236" s="99" t="s">
        <v>53</v>
      </c>
    </row>
    <row r="237" spans="1:79" s="6" customFormat="1" ht="12.75" customHeight="1" x14ac:dyDescent="0.2">
      <c r="A237" s="85"/>
      <c r="B237" s="85"/>
      <c r="C237" s="85"/>
      <c r="D237" s="85"/>
      <c r="E237" s="85"/>
      <c r="F237" s="85"/>
      <c r="G237" s="100" t="s">
        <v>147</v>
      </c>
      <c r="H237" s="101"/>
      <c r="I237" s="101"/>
      <c r="J237" s="101"/>
      <c r="K237" s="101"/>
      <c r="L237" s="101"/>
      <c r="M237" s="101"/>
      <c r="N237" s="101"/>
      <c r="O237" s="101"/>
      <c r="P237" s="102"/>
      <c r="Q237" s="117">
        <v>3552400</v>
      </c>
      <c r="R237" s="117"/>
      <c r="S237" s="117"/>
      <c r="T237" s="117"/>
      <c r="U237" s="117"/>
      <c r="V237" s="117">
        <v>0</v>
      </c>
      <c r="W237" s="117"/>
      <c r="X237" s="117"/>
      <c r="Y237" s="117"/>
      <c r="Z237" s="117">
        <v>0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>
        <f>IF(ISNUMBER(Q237),Q237,0)-IF(ISNUMBER(Z237),Z237,0)</f>
        <v>3552400</v>
      </c>
      <c r="AK237" s="117"/>
      <c r="AL237" s="117"/>
      <c r="AM237" s="117"/>
      <c r="AN237" s="117"/>
      <c r="AO237" s="117">
        <v>3100000</v>
      </c>
      <c r="AP237" s="117"/>
      <c r="AQ237" s="117"/>
      <c r="AR237" s="117"/>
      <c r="AS237" s="117"/>
      <c r="AT237" s="117">
        <f>IF(ISNUMBER(V237),V237,0)-IF(ISNUMBER(Z237),Z237,0)-IF(ISNUMBER(AE237),AE237,0)</f>
        <v>0</v>
      </c>
      <c r="AU237" s="117"/>
      <c r="AV237" s="117"/>
      <c r="AW237" s="117"/>
      <c r="AX237" s="117">
        <v>0</v>
      </c>
      <c r="AY237" s="117"/>
      <c r="AZ237" s="117"/>
      <c r="BA237" s="117"/>
      <c r="BB237" s="117"/>
      <c r="BC237" s="117">
        <v>0</v>
      </c>
      <c r="BD237" s="117"/>
      <c r="BE237" s="117"/>
      <c r="BF237" s="117"/>
      <c r="BG237" s="117"/>
      <c r="BH237" s="117">
        <f>IF(ISNUMBER(AO237),AO237,0)-IF(ISNUMBER(AX237),AX237,0)</f>
        <v>3100000</v>
      </c>
      <c r="BI237" s="117"/>
      <c r="BJ237" s="117"/>
      <c r="BK237" s="117"/>
      <c r="BL237" s="117"/>
    </row>
    <row r="239" spans="1:79" ht="14.25" customHeight="1" x14ac:dyDescent="0.2">
      <c r="A239" s="29" t="s">
        <v>245</v>
      </c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</row>
    <row r="240" spans="1:79" ht="15" customHeight="1" x14ac:dyDescent="0.2">
      <c r="A240" s="31" t="s">
        <v>238</v>
      </c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</row>
    <row r="241" spans="1:79" ht="42.95" customHeight="1" x14ac:dyDescent="0.2">
      <c r="A241" s="74" t="s">
        <v>135</v>
      </c>
      <c r="B241" s="74"/>
      <c r="C241" s="74"/>
      <c r="D241" s="74"/>
      <c r="E241" s="74"/>
      <c r="F241" s="74"/>
      <c r="G241" s="27" t="s">
        <v>19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 t="s">
        <v>15</v>
      </c>
      <c r="U241" s="27"/>
      <c r="V241" s="27"/>
      <c r="W241" s="27"/>
      <c r="X241" s="27"/>
      <c r="Y241" s="27"/>
      <c r="Z241" s="27" t="s">
        <v>14</v>
      </c>
      <c r="AA241" s="27"/>
      <c r="AB241" s="27"/>
      <c r="AC241" s="27"/>
      <c r="AD241" s="27"/>
      <c r="AE241" s="27" t="s">
        <v>241</v>
      </c>
      <c r="AF241" s="27"/>
      <c r="AG241" s="27"/>
      <c r="AH241" s="27"/>
      <c r="AI241" s="27"/>
      <c r="AJ241" s="27"/>
      <c r="AK241" s="27" t="s">
        <v>246</v>
      </c>
      <c r="AL241" s="27"/>
      <c r="AM241" s="27"/>
      <c r="AN241" s="27"/>
      <c r="AO241" s="27"/>
      <c r="AP241" s="27"/>
      <c r="AQ241" s="27" t="s">
        <v>258</v>
      </c>
      <c r="AR241" s="27"/>
      <c r="AS241" s="27"/>
      <c r="AT241" s="27"/>
      <c r="AU241" s="27"/>
      <c r="AV241" s="27"/>
      <c r="AW241" s="27" t="s">
        <v>18</v>
      </c>
      <c r="AX241" s="27"/>
      <c r="AY241" s="27"/>
      <c r="AZ241" s="27"/>
      <c r="BA241" s="27"/>
      <c r="BB241" s="27"/>
      <c r="BC241" s="27"/>
      <c r="BD241" s="27"/>
      <c r="BE241" s="27" t="s">
        <v>156</v>
      </c>
      <c r="BF241" s="27"/>
      <c r="BG241" s="27"/>
      <c r="BH241" s="27"/>
      <c r="BI241" s="27"/>
      <c r="BJ241" s="27"/>
      <c r="BK241" s="27"/>
      <c r="BL241" s="27"/>
    </row>
    <row r="242" spans="1:79" ht="21.75" customHeight="1" x14ac:dyDescent="0.2">
      <c r="A242" s="74"/>
      <c r="B242" s="74"/>
      <c r="C242" s="74"/>
      <c r="D242" s="74"/>
      <c r="E242" s="74"/>
      <c r="F242" s="74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</row>
    <row r="243" spans="1:79" ht="15" customHeight="1" x14ac:dyDescent="0.2">
      <c r="A243" s="27">
        <v>1</v>
      </c>
      <c r="B243" s="27"/>
      <c r="C243" s="27"/>
      <c r="D243" s="27"/>
      <c r="E243" s="27"/>
      <c r="F243" s="27"/>
      <c r="G243" s="27">
        <v>2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>
        <v>3</v>
      </c>
      <c r="U243" s="27"/>
      <c r="V243" s="27"/>
      <c r="W243" s="27"/>
      <c r="X243" s="27"/>
      <c r="Y243" s="27"/>
      <c r="Z243" s="27">
        <v>4</v>
      </c>
      <c r="AA243" s="27"/>
      <c r="AB243" s="27"/>
      <c r="AC243" s="27"/>
      <c r="AD243" s="27"/>
      <c r="AE243" s="27">
        <v>5</v>
      </c>
      <c r="AF243" s="27"/>
      <c r="AG243" s="27"/>
      <c r="AH243" s="27"/>
      <c r="AI243" s="27"/>
      <c r="AJ243" s="27"/>
      <c r="AK243" s="27">
        <v>6</v>
      </c>
      <c r="AL243" s="27"/>
      <c r="AM243" s="27"/>
      <c r="AN243" s="27"/>
      <c r="AO243" s="27"/>
      <c r="AP243" s="27"/>
      <c r="AQ243" s="27">
        <v>7</v>
      </c>
      <c r="AR243" s="27"/>
      <c r="AS243" s="27"/>
      <c r="AT243" s="27"/>
      <c r="AU243" s="27"/>
      <c r="AV243" s="27"/>
      <c r="AW243" s="26">
        <v>8</v>
      </c>
      <c r="AX243" s="26"/>
      <c r="AY243" s="26"/>
      <c r="AZ243" s="26"/>
      <c r="BA243" s="26"/>
      <c r="BB243" s="26"/>
      <c r="BC243" s="26"/>
      <c r="BD243" s="26"/>
      <c r="BE243" s="26">
        <v>9</v>
      </c>
      <c r="BF243" s="26"/>
      <c r="BG243" s="26"/>
      <c r="BH243" s="26"/>
      <c r="BI243" s="26"/>
      <c r="BJ243" s="26"/>
      <c r="BK243" s="26"/>
      <c r="BL243" s="26"/>
    </row>
    <row r="244" spans="1:79" s="1" customFormat="1" ht="18.75" hidden="1" customHeight="1" x14ac:dyDescent="0.2">
      <c r="A244" s="26" t="s">
        <v>64</v>
      </c>
      <c r="B244" s="26"/>
      <c r="C244" s="26"/>
      <c r="D244" s="26"/>
      <c r="E244" s="26"/>
      <c r="F244" s="26"/>
      <c r="G244" s="61" t="s">
        <v>57</v>
      </c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30" t="s">
        <v>80</v>
      </c>
      <c r="U244" s="30"/>
      <c r="V244" s="30"/>
      <c r="W244" s="30"/>
      <c r="X244" s="30"/>
      <c r="Y244" s="30"/>
      <c r="Z244" s="30" t="s">
        <v>81</v>
      </c>
      <c r="AA244" s="30"/>
      <c r="AB244" s="30"/>
      <c r="AC244" s="30"/>
      <c r="AD244" s="30"/>
      <c r="AE244" s="30" t="s">
        <v>82</v>
      </c>
      <c r="AF244" s="30"/>
      <c r="AG244" s="30"/>
      <c r="AH244" s="30"/>
      <c r="AI244" s="30"/>
      <c r="AJ244" s="30"/>
      <c r="AK244" s="30" t="s">
        <v>83</v>
      </c>
      <c r="AL244" s="30"/>
      <c r="AM244" s="30"/>
      <c r="AN244" s="30"/>
      <c r="AO244" s="30"/>
      <c r="AP244" s="30"/>
      <c r="AQ244" s="30" t="s">
        <v>84</v>
      </c>
      <c r="AR244" s="30"/>
      <c r="AS244" s="30"/>
      <c r="AT244" s="30"/>
      <c r="AU244" s="30"/>
      <c r="AV244" s="30"/>
      <c r="AW244" s="61" t="s">
        <v>87</v>
      </c>
      <c r="AX244" s="61"/>
      <c r="AY244" s="61"/>
      <c r="AZ244" s="61"/>
      <c r="BA244" s="61"/>
      <c r="BB244" s="61"/>
      <c r="BC244" s="61"/>
      <c r="BD244" s="61"/>
      <c r="BE244" s="61" t="s">
        <v>88</v>
      </c>
      <c r="BF244" s="61"/>
      <c r="BG244" s="61"/>
      <c r="BH244" s="61"/>
      <c r="BI244" s="61"/>
      <c r="BJ244" s="61"/>
      <c r="BK244" s="61"/>
      <c r="BL244" s="61"/>
      <c r="CA244" s="1" t="s">
        <v>54</v>
      </c>
    </row>
    <row r="245" spans="1:79" s="99" customFormat="1" ht="38.25" customHeight="1" x14ac:dyDescent="0.2">
      <c r="A245" s="110">
        <v>2610</v>
      </c>
      <c r="B245" s="110"/>
      <c r="C245" s="110"/>
      <c r="D245" s="110"/>
      <c r="E245" s="110"/>
      <c r="F245" s="110"/>
      <c r="G245" s="92" t="s">
        <v>174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8">
        <v>3506000</v>
      </c>
      <c r="U245" s="118"/>
      <c r="V245" s="118"/>
      <c r="W245" s="118"/>
      <c r="X245" s="118"/>
      <c r="Y245" s="118"/>
      <c r="Z245" s="118">
        <v>3426915</v>
      </c>
      <c r="AA245" s="118"/>
      <c r="AB245" s="118"/>
      <c r="AC245" s="118"/>
      <c r="AD245" s="118"/>
      <c r="AE245" s="118">
        <v>0</v>
      </c>
      <c r="AF245" s="118"/>
      <c r="AG245" s="118"/>
      <c r="AH245" s="118"/>
      <c r="AI245" s="118"/>
      <c r="AJ245" s="118"/>
      <c r="AK245" s="118">
        <v>0</v>
      </c>
      <c r="AL245" s="118"/>
      <c r="AM245" s="118"/>
      <c r="AN245" s="118"/>
      <c r="AO245" s="118"/>
      <c r="AP245" s="118"/>
      <c r="AQ245" s="118">
        <v>0</v>
      </c>
      <c r="AR245" s="118"/>
      <c r="AS245" s="118"/>
      <c r="AT245" s="118"/>
      <c r="AU245" s="118"/>
      <c r="AV245" s="118"/>
      <c r="AW245" s="126"/>
      <c r="AX245" s="126"/>
      <c r="AY245" s="126"/>
      <c r="AZ245" s="126"/>
      <c r="BA245" s="126"/>
      <c r="BB245" s="126"/>
      <c r="BC245" s="126"/>
      <c r="BD245" s="126"/>
      <c r="BE245" s="126"/>
      <c r="BF245" s="126"/>
      <c r="BG245" s="126"/>
      <c r="BH245" s="126"/>
      <c r="BI245" s="126"/>
      <c r="BJ245" s="126"/>
      <c r="BK245" s="126"/>
      <c r="BL245" s="126"/>
      <c r="CA245" s="99" t="s">
        <v>55</v>
      </c>
    </row>
    <row r="246" spans="1:79" s="6" customFormat="1" ht="12.75" customHeight="1" x14ac:dyDescent="0.2">
      <c r="A246" s="85"/>
      <c r="B246" s="85"/>
      <c r="C246" s="85"/>
      <c r="D246" s="85"/>
      <c r="E246" s="85"/>
      <c r="F246" s="85"/>
      <c r="G246" s="100" t="s">
        <v>147</v>
      </c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2"/>
      <c r="T246" s="117">
        <v>3506000</v>
      </c>
      <c r="U246" s="117"/>
      <c r="V246" s="117"/>
      <c r="W246" s="117"/>
      <c r="X246" s="117"/>
      <c r="Y246" s="117"/>
      <c r="Z246" s="117">
        <v>3426915</v>
      </c>
      <c r="AA246" s="117"/>
      <c r="AB246" s="117"/>
      <c r="AC246" s="117"/>
      <c r="AD246" s="117"/>
      <c r="AE246" s="117">
        <v>0</v>
      </c>
      <c r="AF246" s="117"/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/>
      <c r="AQ246" s="117">
        <v>0</v>
      </c>
      <c r="AR246" s="117"/>
      <c r="AS246" s="117"/>
      <c r="AT246" s="117"/>
      <c r="AU246" s="117"/>
      <c r="AV246" s="117"/>
      <c r="AW246" s="121"/>
      <c r="AX246" s="121"/>
      <c r="AY246" s="121"/>
      <c r="AZ246" s="121"/>
      <c r="BA246" s="121"/>
      <c r="BB246" s="121"/>
      <c r="BC246" s="121"/>
      <c r="BD246" s="121"/>
      <c r="BE246" s="121"/>
      <c r="BF246" s="121"/>
      <c r="BG246" s="121"/>
      <c r="BH246" s="121"/>
      <c r="BI246" s="121"/>
      <c r="BJ246" s="121"/>
      <c r="BK246" s="121"/>
      <c r="BL246" s="121"/>
    </row>
    <row r="248" spans="1:79" ht="14.25" customHeight="1" x14ac:dyDescent="0.2">
      <c r="A248" s="29" t="s">
        <v>259</v>
      </c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F248" s="29"/>
      <c r="AG248" s="29"/>
      <c r="AH248" s="29"/>
      <c r="AI248" s="29"/>
      <c r="AJ248" s="29"/>
      <c r="AK248" s="29"/>
      <c r="AL248" s="29"/>
      <c r="AM248" s="29"/>
      <c r="AN248" s="29"/>
      <c r="AO248" s="29"/>
      <c r="AP248" s="29"/>
      <c r="AQ248" s="29"/>
      <c r="AR248" s="29"/>
      <c r="AS248" s="29"/>
      <c r="AT248" s="29"/>
      <c r="AU248" s="29"/>
      <c r="AV248" s="29"/>
      <c r="AW248" s="29"/>
      <c r="AX248" s="29"/>
      <c r="AY248" s="29"/>
      <c r="AZ248" s="29"/>
      <c r="BA248" s="29"/>
      <c r="BB248" s="29"/>
      <c r="BC248" s="29"/>
      <c r="BD248" s="29"/>
      <c r="BE248" s="29"/>
      <c r="BF248" s="29"/>
      <c r="BG248" s="29"/>
      <c r="BH248" s="29"/>
      <c r="BI248" s="29"/>
      <c r="BJ248" s="29"/>
      <c r="BK248" s="29"/>
      <c r="BL248" s="29"/>
    </row>
    <row r="249" spans="1:79" ht="15" customHeight="1" x14ac:dyDescent="0.2">
      <c r="A249" s="127" t="s">
        <v>225</v>
      </c>
      <c r="B249" s="128"/>
      <c r="C249" s="128"/>
      <c r="D249" s="128"/>
      <c r="E249" s="128"/>
      <c r="F249" s="128"/>
      <c r="G249" s="128"/>
      <c r="H249" s="128"/>
      <c r="I249" s="128"/>
      <c r="J249" s="128"/>
      <c r="K249" s="128"/>
      <c r="L249" s="128"/>
      <c r="M249" s="128"/>
      <c r="N249" s="128"/>
      <c r="O249" s="128"/>
      <c r="P249" s="128"/>
      <c r="Q249" s="128"/>
      <c r="R249" s="128"/>
      <c r="S249" s="128"/>
      <c r="T249" s="128"/>
      <c r="U249" s="128"/>
      <c r="V249" s="128"/>
      <c r="W249" s="128"/>
      <c r="X249" s="128"/>
      <c r="Y249" s="128"/>
      <c r="Z249" s="128"/>
      <c r="AA249" s="128"/>
      <c r="AB249" s="128"/>
      <c r="AC249" s="128"/>
      <c r="AD249" s="128"/>
      <c r="AE249" s="128"/>
      <c r="AF249" s="128"/>
      <c r="AG249" s="128"/>
      <c r="AH249" s="128"/>
      <c r="AI249" s="128"/>
      <c r="AJ249" s="128"/>
      <c r="AK249" s="128"/>
      <c r="AL249" s="128"/>
      <c r="AM249" s="128"/>
      <c r="AN249" s="128"/>
      <c r="AO249" s="128"/>
      <c r="AP249" s="128"/>
      <c r="AQ249" s="128"/>
      <c r="AR249" s="128"/>
      <c r="AS249" s="128"/>
      <c r="AT249" s="128"/>
      <c r="AU249" s="128"/>
      <c r="AV249" s="128"/>
      <c r="AW249" s="128"/>
      <c r="AX249" s="128"/>
      <c r="AY249" s="128"/>
      <c r="AZ249" s="128"/>
      <c r="BA249" s="128"/>
      <c r="BB249" s="128"/>
      <c r="BC249" s="128"/>
      <c r="BD249" s="128"/>
      <c r="BE249" s="128"/>
      <c r="BF249" s="128"/>
      <c r="BG249" s="128"/>
      <c r="BH249" s="128"/>
      <c r="BI249" s="128"/>
      <c r="BJ249" s="128"/>
      <c r="BK249" s="128"/>
      <c r="BL249" s="128"/>
    </row>
    <row r="250" spans="1:79" ht="1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</row>
    <row r="252" spans="1:79" ht="14.25" x14ac:dyDescent="0.2">
      <c r="A252" s="29" t="s">
        <v>274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9" ht="14.25" x14ac:dyDescent="0.2">
      <c r="A253" s="29" t="s">
        <v>247</v>
      </c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9"/>
      <c r="AO253" s="29"/>
      <c r="AP253" s="29"/>
      <c r="AQ253" s="29"/>
      <c r="AR253" s="29"/>
      <c r="AS253" s="29"/>
      <c r="AT253" s="29"/>
      <c r="AU253" s="29"/>
      <c r="AV253" s="29"/>
      <c r="AW253" s="29"/>
      <c r="AX253" s="29"/>
      <c r="AY253" s="29"/>
      <c r="AZ253" s="29"/>
      <c r="BA253" s="29"/>
      <c r="BB253" s="29"/>
      <c r="BC253" s="29"/>
      <c r="BD253" s="29"/>
      <c r="BE253" s="29"/>
      <c r="BF253" s="29"/>
      <c r="BG253" s="29"/>
      <c r="BH253" s="29"/>
      <c r="BI253" s="29"/>
      <c r="BJ253" s="29"/>
      <c r="BK253" s="29"/>
      <c r="BL253" s="29"/>
    </row>
    <row r="254" spans="1:79" ht="15" customHeight="1" x14ac:dyDescent="0.2">
      <c r="A254" s="60"/>
      <c r="B254" s="60"/>
      <c r="C254" s="60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60"/>
      <c r="AT254" s="60"/>
      <c r="AU254" s="60"/>
      <c r="AV254" s="60"/>
      <c r="AW254" s="60"/>
      <c r="AX254" s="60"/>
      <c r="AY254" s="60"/>
      <c r="AZ254" s="60"/>
      <c r="BA254" s="60"/>
      <c r="BB254" s="60"/>
      <c r="BC254" s="60"/>
      <c r="BD254" s="60"/>
      <c r="BE254" s="60"/>
      <c r="BF254" s="60"/>
      <c r="BG254" s="60"/>
      <c r="BH254" s="60"/>
      <c r="BI254" s="60"/>
      <c r="BJ254" s="60"/>
      <c r="BK254" s="60"/>
      <c r="BL254" s="60"/>
    </row>
    <row r="255" spans="1:79" ht="1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8" spans="1:58" ht="18.95" customHeight="1" x14ac:dyDescent="0.2">
      <c r="A258" s="131" t="s">
        <v>232</v>
      </c>
      <c r="B258" s="128"/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128"/>
      <c r="Y258" s="128"/>
      <c r="Z258" s="128"/>
      <c r="AA258" s="128"/>
      <c r="AB258" s="22"/>
      <c r="AC258" s="22"/>
      <c r="AD258" s="22"/>
      <c r="AE258" s="22"/>
      <c r="AF258" s="22"/>
      <c r="AG258" s="22"/>
      <c r="AH258" s="42"/>
      <c r="AI258" s="42"/>
      <c r="AJ258" s="42"/>
      <c r="AK258" s="42"/>
      <c r="AL258" s="42"/>
      <c r="AM258" s="42"/>
      <c r="AN258" s="42"/>
      <c r="AO258" s="42"/>
      <c r="AP258" s="42"/>
      <c r="AQ258" s="22"/>
      <c r="AR258" s="22"/>
      <c r="AS258" s="22"/>
      <c r="AT258" s="22"/>
      <c r="AU258" s="132" t="s">
        <v>234</v>
      </c>
      <c r="AV258" s="130"/>
      <c r="AW258" s="130"/>
      <c r="AX258" s="130"/>
      <c r="AY258" s="130"/>
      <c r="AZ258" s="130"/>
      <c r="BA258" s="130"/>
      <c r="BB258" s="130"/>
      <c r="BC258" s="130"/>
      <c r="BD258" s="130"/>
      <c r="BE258" s="130"/>
      <c r="BF258" s="130"/>
    </row>
    <row r="259" spans="1:58" ht="12.75" customHeight="1" x14ac:dyDescent="0.2">
      <c r="AB259" s="23"/>
      <c r="AC259" s="23"/>
      <c r="AD259" s="23"/>
      <c r="AE259" s="23"/>
      <c r="AF259" s="23"/>
      <c r="AG259" s="23"/>
      <c r="AH259" s="28" t="s">
        <v>1</v>
      </c>
      <c r="AI259" s="28"/>
      <c r="AJ259" s="28"/>
      <c r="AK259" s="28"/>
      <c r="AL259" s="28"/>
      <c r="AM259" s="28"/>
      <c r="AN259" s="28"/>
      <c r="AO259" s="28"/>
      <c r="AP259" s="28"/>
      <c r="AQ259" s="23"/>
      <c r="AR259" s="23"/>
      <c r="AS259" s="23"/>
      <c r="AT259" s="23"/>
      <c r="AU259" s="28" t="s">
        <v>160</v>
      </c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</row>
    <row r="260" spans="1:58" ht="15" x14ac:dyDescent="0.2">
      <c r="AB260" s="23"/>
      <c r="AC260" s="23"/>
      <c r="AD260" s="23"/>
      <c r="AE260" s="23"/>
      <c r="AF260" s="23"/>
      <c r="AG260" s="23"/>
      <c r="AH260" s="24"/>
      <c r="AI260" s="24"/>
      <c r="AJ260" s="24"/>
      <c r="AK260" s="24"/>
      <c r="AL260" s="24"/>
      <c r="AM260" s="24"/>
      <c r="AN260" s="24"/>
      <c r="AO260" s="24"/>
      <c r="AP260" s="24"/>
      <c r="AQ260" s="23"/>
      <c r="AR260" s="23"/>
      <c r="AS260" s="23"/>
      <c r="AT260" s="23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</row>
    <row r="261" spans="1:58" ht="28.5" customHeight="1" x14ac:dyDescent="0.2">
      <c r="A261" s="131" t="s">
        <v>233</v>
      </c>
      <c r="B261" s="128"/>
      <c r="C261" s="128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  <c r="O261" s="128"/>
      <c r="P261" s="128"/>
      <c r="Q261" s="128"/>
      <c r="R261" s="128"/>
      <c r="S261" s="128"/>
      <c r="T261" s="128"/>
      <c r="U261" s="128"/>
      <c r="V261" s="128"/>
      <c r="W261" s="128"/>
      <c r="X261" s="128"/>
      <c r="Y261" s="128"/>
      <c r="Z261" s="128"/>
      <c r="AA261" s="128"/>
      <c r="AB261" s="23"/>
      <c r="AC261" s="23"/>
      <c r="AD261" s="23"/>
      <c r="AE261" s="23"/>
      <c r="AF261" s="23"/>
      <c r="AG261" s="23"/>
      <c r="AH261" s="43"/>
      <c r="AI261" s="43"/>
      <c r="AJ261" s="43"/>
      <c r="AK261" s="43"/>
      <c r="AL261" s="43"/>
      <c r="AM261" s="43"/>
      <c r="AN261" s="43"/>
      <c r="AO261" s="43"/>
      <c r="AP261" s="43"/>
      <c r="AQ261" s="23"/>
      <c r="AR261" s="23"/>
      <c r="AS261" s="23"/>
      <c r="AT261" s="23"/>
      <c r="AU261" s="133" t="s">
        <v>235</v>
      </c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  <c r="BF261" s="130"/>
    </row>
    <row r="262" spans="1:58" ht="12" customHeight="1" x14ac:dyDescent="0.2">
      <c r="AB262" s="23"/>
      <c r="AC262" s="23"/>
      <c r="AD262" s="23"/>
      <c r="AE262" s="23"/>
      <c r="AF262" s="23"/>
      <c r="AG262" s="23"/>
      <c r="AH262" s="28" t="s">
        <v>1</v>
      </c>
      <c r="AI262" s="28"/>
      <c r="AJ262" s="28"/>
      <c r="AK262" s="28"/>
      <c r="AL262" s="28"/>
      <c r="AM262" s="28"/>
      <c r="AN262" s="28"/>
      <c r="AO262" s="28"/>
      <c r="AP262" s="28"/>
      <c r="AQ262" s="23"/>
      <c r="AR262" s="23"/>
      <c r="AS262" s="23"/>
      <c r="AT262" s="23"/>
      <c r="AU262" s="28" t="s">
        <v>160</v>
      </c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</row>
  </sheetData>
  <mergeCells count="1737">
    <mergeCell ref="AE246:AJ246"/>
    <mergeCell ref="AK246:AP246"/>
    <mergeCell ref="AQ246:AV246"/>
    <mergeCell ref="AW246:BD246"/>
    <mergeCell ref="BE246:BL246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E227:AJ227"/>
    <mergeCell ref="AK227:AP227"/>
    <mergeCell ref="AQ227:AV227"/>
    <mergeCell ref="AW227:BA227"/>
    <mergeCell ref="BB227:BF227"/>
    <mergeCell ref="BG227:BL227"/>
    <mergeCell ref="AU203:AY203"/>
    <mergeCell ref="AZ203:BD203"/>
    <mergeCell ref="A203:F203"/>
    <mergeCell ref="G203:S203"/>
    <mergeCell ref="T203:Z203"/>
    <mergeCell ref="AA203:AE203"/>
    <mergeCell ref="AF203:AJ203"/>
    <mergeCell ref="AK203:AO203"/>
    <mergeCell ref="AP203:AT203"/>
    <mergeCell ref="BO194:BS194"/>
    <mergeCell ref="AK194:AO194"/>
    <mergeCell ref="AP194:AT194"/>
    <mergeCell ref="AU194:AY194"/>
    <mergeCell ref="AZ194:BD194"/>
    <mergeCell ref="BE194:BI194"/>
    <mergeCell ref="BJ194:BN194"/>
    <mergeCell ref="A194:F194"/>
    <mergeCell ref="G194:S194"/>
    <mergeCell ref="T194:Z194"/>
    <mergeCell ref="AA194:AE194"/>
    <mergeCell ref="AF194:AJ194"/>
    <mergeCell ref="AX183:AZ183"/>
    <mergeCell ref="BA183:BC183"/>
    <mergeCell ref="BD183:BF183"/>
    <mergeCell ref="BG183:BI183"/>
    <mergeCell ref="BJ183:BL183"/>
    <mergeCell ref="A183:C183"/>
    <mergeCell ref="D183:V183"/>
    <mergeCell ref="W183:Y183"/>
    <mergeCell ref="Z183:AB183"/>
    <mergeCell ref="AC183:AE183"/>
    <mergeCell ref="AF183:AH183"/>
    <mergeCell ref="AI183:AK183"/>
    <mergeCell ref="A173:T173"/>
    <mergeCell ref="U173:Y173"/>
    <mergeCell ref="Z173:AD173"/>
    <mergeCell ref="AE173:AI173"/>
    <mergeCell ref="AJ173:AN173"/>
    <mergeCell ref="AO173:AS173"/>
    <mergeCell ref="AT173:AX173"/>
    <mergeCell ref="AY173:BC173"/>
    <mergeCell ref="BD173:BH173"/>
    <mergeCell ref="BE164:BI164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V143:AE143"/>
    <mergeCell ref="AF143:AJ143"/>
    <mergeCell ref="AK143:AO143"/>
    <mergeCell ref="AP143:AT143"/>
    <mergeCell ref="AU143:AY143"/>
    <mergeCell ref="AZ143:BD143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34:BI134"/>
    <mergeCell ref="BJ134:BN134"/>
    <mergeCell ref="BO134:BS134"/>
    <mergeCell ref="BT134:BX134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BD101:BH101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D99:BH99"/>
    <mergeCell ref="A100:C100"/>
    <mergeCell ref="D100:T100"/>
    <mergeCell ref="U100:Y100"/>
    <mergeCell ref="Z100:AD100"/>
    <mergeCell ref="AE100:AI100"/>
    <mergeCell ref="AJ100:AN100"/>
    <mergeCell ref="AO100:AS100"/>
    <mergeCell ref="AT100:AX100"/>
    <mergeCell ref="AY100:BC100"/>
    <mergeCell ref="A99:C99"/>
    <mergeCell ref="D99:T99"/>
    <mergeCell ref="U99:Y99"/>
    <mergeCell ref="Z99:AD99"/>
    <mergeCell ref="AE99:AI99"/>
    <mergeCell ref="BU90:BY90"/>
    <mergeCell ref="AS90:AW90"/>
    <mergeCell ref="AX90:BA90"/>
    <mergeCell ref="BB90:BF90"/>
    <mergeCell ref="BG90:BK90"/>
    <mergeCell ref="BL90:BP90"/>
    <mergeCell ref="BQ90:BT90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I89:AM89"/>
    <mergeCell ref="AN89:AR89"/>
    <mergeCell ref="AS89:AW89"/>
    <mergeCell ref="AX89:BA89"/>
    <mergeCell ref="BB89:BF89"/>
    <mergeCell ref="BG89:BK89"/>
    <mergeCell ref="BB88:BF88"/>
    <mergeCell ref="BG88:BK88"/>
    <mergeCell ref="BL88:BP88"/>
    <mergeCell ref="BQ88:BT88"/>
    <mergeCell ref="BU88:BY88"/>
    <mergeCell ref="A89:C89"/>
    <mergeCell ref="D89:T89"/>
    <mergeCell ref="U89:Y89"/>
    <mergeCell ref="Z89:AD89"/>
    <mergeCell ref="AE89:AH89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1:AA261"/>
    <mergeCell ref="AH261:AP261"/>
    <mergeCell ref="AU261:BF261"/>
    <mergeCell ref="AH262:AP262"/>
    <mergeCell ref="AU262:BF262"/>
    <mergeCell ref="A31:D31"/>
    <mergeCell ref="E31:T31"/>
    <mergeCell ref="U31:Y31"/>
    <mergeCell ref="Z31:AD31"/>
    <mergeCell ref="AE31:AH31"/>
    <mergeCell ref="A254:BL254"/>
    <mergeCell ref="A258:AA258"/>
    <mergeCell ref="AH258:AP258"/>
    <mergeCell ref="AU258:BF258"/>
    <mergeCell ref="AH259:AP259"/>
    <mergeCell ref="AU259:BF259"/>
    <mergeCell ref="AW245:BD245"/>
    <mergeCell ref="BE245:BL245"/>
    <mergeCell ref="A248:BL248"/>
    <mergeCell ref="A249:BL249"/>
    <mergeCell ref="A252:BL252"/>
    <mergeCell ref="A253:BL253"/>
    <mergeCell ref="A246:F246"/>
    <mergeCell ref="G246:S246"/>
    <mergeCell ref="T246:Y246"/>
    <mergeCell ref="Z246:AD246"/>
    <mergeCell ref="AQ244:AV244"/>
    <mergeCell ref="AW244:BD244"/>
    <mergeCell ref="BE244:BL244"/>
    <mergeCell ref="A245:F245"/>
    <mergeCell ref="G245:S245"/>
    <mergeCell ref="T245:Y245"/>
    <mergeCell ref="Z245:AD245"/>
    <mergeCell ref="AE245:AJ245"/>
    <mergeCell ref="AK245:AP245"/>
    <mergeCell ref="AQ245:AV245"/>
    <mergeCell ref="A244:F244"/>
    <mergeCell ref="G244:S244"/>
    <mergeCell ref="T244:Y244"/>
    <mergeCell ref="Z244:AD244"/>
    <mergeCell ref="AE244:AJ244"/>
    <mergeCell ref="AK244:AP244"/>
    <mergeCell ref="BE241:BL242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A239:BL239"/>
    <mergeCell ref="A240:BL240"/>
    <mergeCell ref="A241:F242"/>
    <mergeCell ref="G241:S242"/>
    <mergeCell ref="T241:Y242"/>
    <mergeCell ref="Z241:AD242"/>
    <mergeCell ref="AE241:AJ242"/>
    <mergeCell ref="AK241:AP242"/>
    <mergeCell ref="AQ241:AV242"/>
    <mergeCell ref="AW241:BD242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J234:AN234"/>
    <mergeCell ref="AO234:AS234"/>
    <mergeCell ref="AT234:AW234"/>
    <mergeCell ref="AX234:BB234"/>
    <mergeCell ref="BC234:BG234"/>
    <mergeCell ref="BH234:BL234"/>
    <mergeCell ref="A234:F234"/>
    <mergeCell ref="G234:P234"/>
    <mergeCell ref="Q234:U234"/>
    <mergeCell ref="V234:Y234"/>
    <mergeCell ref="Z234:AD234"/>
    <mergeCell ref="AE234:AI234"/>
    <mergeCell ref="AT232:AW233"/>
    <mergeCell ref="AX232:BG232"/>
    <mergeCell ref="BH232:BL233"/>
    <mergeCell ref="Z233:AD233"/>
    <mergeCell ref="AE233:AI233"/>
    <mergeCell ref="AX233:BB233"/>
    <mergeCell ref="BC233:BG233"/>
    <mergeCell ref="A230:BL230"/>
    <mergeCell ref="A231:F233"/>
    <mergeCell ref="G231:P233"/>
    <mergeCell ref="Q231:AN231"/>
    <mergeCell ref="AO231:BL231"/>
    <mergeCell ref="Q232:U233"/>
    <mergeCell ref="V232:Y233"/>
    <mergeCell ref="Z232:AI232"/>
    <mergeCell ref="AJ232:AN233"/>
    <mergeCell ref="AO232:AS233"/>
    <mergeCell ref="AK226:AP226"/>
    <mergeCell ref="AQ226:AV226"/>
    <mergeCell ref="AW226:BA226"/>
    <mergeCell ref="BB226:BF226"/>
    <mergeCell ref="BG226:BL226"/>
    <mergeCell ref="A229:BL229"/>
    <mergeCell ref="A227:F227"/>
    <mergeCell ref="G227:S227"/>
    <mergeCell ref="T227:Y227"/>
    <mergeCell ref="Z227:AD227"/>
    <mergeCell ref="AK225:AP225"/>
    <mergeCell ref="AQ225:AV225"/>
    <mergeCell ref="AW225:BA225"/>
    <mergeCell ref="BB225:BF225"/>
    <mergeCell ref="BG225:BL225"/>
    <mergeCell ref="A226:F226"/>
    <mergeCell ref="G226:S226"/>
    <mergeCell ref="T226:Y226"/>
    <mergeCell ref="Z226:AD226"/>
    <mergeCell ref="AE226:AJ226"/>
    <mergeCell ref="AK224:AP224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Q222:AV223"/>
    <mergeCell ref="AW222:BF222"/>
    <mergeCell ref="BG222:BL223"/>
    <mergeCell ref="AW223:BA223"/>
    <mergeCell ref="BB223:BF223"/>
    <mergeCell ref="A224:F224"/>
    <mergeCell ref="G224:S224"/>
    <mergeCell ref="T224:Y224"/>
    <mergeCell ref="Z224:AD224"/>
    <mergeCell ref="AE224:AJ224"/>
    <mergeCell ref="A222:F223"/>
    <mergeCell ref="G222:S223"/>
    <mergeCell ref="T222:Y223"/>
    <mergeCell ref="Z222:AD223"/>
    <mergeCell ref="AE222:AJ223"/>
    <mergeCell ref="AK222:AP223"/>
    <mergeCell ref="BP212:BS212"/>
    <mergeCell ref="A215:BL215"/>
    <mergeCell ref="A216:BL216"/>
    <mergeCell ref="A219:BL219"/>
    <mergeCell ref="A220:BL220"/>
    <mergeCell ref="A221:BL221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AA209:AE209"/>
    <mergeCell ref="AF209:AI209"/>
    <mergeCell ref="AJ209:AN209"/>
    <mergeCell ref="AO209:AR209"/>
    <mergeCell ref="AS209:AW209"/>
    <mergeCell ref="AX209:BA209"/>
    <mergeCell ref="A206:BL206"/>
    <mergeCell ref="A207:BM207"/>
    <mergeCell ref="A208:M209"/>
    <mergeCell ref="N208:U209"/>
    <mergeCell ref="V208:Z209"/>
    <mergeCell ref="AA208:AI208"/>
    <mergeCell ref="AJ208:AR208"/>
    <mergeCell ref="AS208:BA208"/>
    <mergeCell ref="BB208:BJ208"/>
    <mergeCell ref="BK208:BS208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6:BL196"/>
    <mergeCell ref="A197:BD197"/>
    <mergeCell ref="A198:F199"/>
    <mergeCell ref="G198:S199"/>
    <mergeCell ref="T198:Z199"/>
    <mergeCell ref="AA198:AO198"/>
    <mergeCell ref="AP198:BD198"/>
    <mergeCell ref="AA199:AE199"/>
    <mergeCell ref="AF199:AJ199"/>
    <mergeCell ref="AK199:AO199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88:BS188"/>
    <mergeCell ref="A189:F190"/>
    <mergeCell ref="G189:S190"/>
    <mergeCell ref="T189:Z190"/>
    <mergeCell ref="AA189:AO189"/>
    <mergeCell ref="AP189:BD189"/>
    <mergeCell ref="BE189:BS189"/>
    <mergeCell ref="AA190:AE190"/>
    <mergeCell ref="AF190:AJ190"/>
    <mergeCell ref="AK190:AO190"/>
    <mergeCell ref="BA182:BC182"/>
    <mergeCell ref="BD182:BF182"/>
    <mergeCell ref="BG182:BI182"/>
    <mergeCell ref="BJ182:BL182"/>
    <mergeCell ref="A186:BL186"/>
    <mergeCell ref="A187:BS187"/>
    <mergeCell ref="AL183:AN183"/>
    <mergeCell ref="AO183:AQ183"/>
    <mergeCell ref="AR183:AT183"/>
    <mergeCell ref="AU183:AW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BA180:BC180"/>
    <mergeCell ref="BD180:BF180"/>
    <mergeCell ref="BG180:BI180"/>
    <mergeCell ref="BJ180:BL180"/>
    <mergeCell ref="A181:C181"/>
    <mergeCell ref="D181:V181"/>
    <mergeCell ref="W181:Y181"/>
    <mergeCell ref="Z181:AB181"/>
    <mergeCell ref="AC181:AE181"/>
    <mergeCell ref="AF181:AH181"/>
    <mergeCell ref="AI180:AK180"/>
    <mergeCell ref="AL180:AN180"/>
    <mergeCell ref="AO180:AQ180"/>
    <mergeCell ref="AR180:AT180"/>
    <mergeCell ref="AU180:AW180"/>
    <mergeCell ref="AX180:AZ180"/>
    <mergeCell ref="A180:C180"/>
    <mergeCell ref="D180:V180"/>
    <mergeCell ref="W180:Y180"/>
    <mergeCell ref="Z180:AB180"/>
    <mergeCell ref="AC180:AE180"/>
    <mergeCell ref="AF180:AH180"/>
    <mergeCell ref="BJ178:BL179"/>
    <mergeCell ref="W179:Y179"/>
    <mergeCell ref="Z179:AB179"/>
    <mergeCell ref="AC179:AE179"/>
    <mergeCell ref="AF179:AH179"/>
    <mergeCell ref="AI179:AK179"/>
    <mergeCell ref="AL179:AN179"/>
    <mergeCell ref="AO179:AQ179"/>
    <mergeCell ref="AR179:AT179"/>
    <mergeCell ref="BG177:BL177"/>
    <mergeCell ref="W178:AB178"/>
    <mergeCell ref="AC178:AH178"/>
    <mergeCell ref="AI178:AN178"/>
    <mergeCell ref="AO178:AT178"/>
    <mergeCell ref="AU178:AW179"/>
    <mergeCell ref="AX178:AZ179"/>
    <mergeCell ref="BA178:BC179"/>
    <mergeCell ref="BD178:BF179"/>
    <mergeCell ref="BG178:BI179"/>
    <mergeCell ref="A177:C179"/>
    <mergeCell ref="D177:V179"/>
    <mergeCell ref="W177:AH177"/>
    <mergeCell ref="AI177:AT177"/>
    <mergeCell ref="AU177:AZ177"/>
    <mergeCell ref="BA177:BF177"/>
    <mergeCell ref="AT172:AX172"/>
    <mergeCell ref="AY172:BC172"/>
    <mergeCell ref="BD172:BH172"/>
    <mergeCell ref="BI172:BM172"/>
    <mergeCell ref="BN172:BR172"/>
    <mergeCell ref="A176:BL176"/>
    <mergeCell ref="BI173:BM173"/>
    <mergeCell ref="BN173:BR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168:T169"/>
    <mergeCell ref="U168:AD168"/>
    <mergeCell ref="AE168:AN168"/>
    <mergeCell ref="AO168:AX168"/>
    <mergeCell ref="AY168:BH168"/>
    <mergeCell ref="BI168:BR168"/>
    <mergeCell ref="U169:Y169"/>
    <mergeCell ref="Z169:AD169"/>
    <mergeCell ref="AE169:AI169"/>
    <mergeCell ref="AJ169:AN169"/>
    <mergeCell ref="AP141:AT141"/>
    <mergeCell ref="AU141:AY141"/>
    <mergeCell ref="AZ141:BD141"/>
    <mergeCell ref="BE141:BI141"/>
    <mergeCell ref="A166:BL166"/>
    <mergeCell ref="A167:BR167"/>
    <mergeCell ref="BE142:BI142"/>
    <mergeCell ref="A143:C143"/>
    <mergeCell ref="D143:P143"/>
    <mergeCell ref="Q143:U143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BT111:BX111"/>
    <mergeCell ref="A136:BL136"/>
    <mergeCell ref="A137:C138"/>
    <mergeCell ref="D137:P138"/>
    <mergeCell ref="Q137:U138"/>
    <mergeCell ref="V137:AE138"/>
    <mergeCell ref="AF137:AT137"/>
    <mergeCell ref="AU137:BI137"/>
    <mergeCell ref="AF138:AJ138"/>
    <mergeCell ref="AK138:AO138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98:AS98"/>
    <mergeCell ref="AT98:AX98"/>
    <mergeCell ref="AY98:BC98"/>
    <mergeCell ref="BD98:BH98"/>
    <mergeCell ref="A105:BL105"/>
    <mergeCell ref="A106:BL106"/>
    <mergeCell ref="AJ99:AN99"/>
    <mergeCell ref="AO99:AS99"/>
    <mergeCell ref="AT99:AX99"/>
    <mergeCell ref="AY99:BC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6:C96"/>
    <mergeCell ref="D96:T96"/>
    <mergeCell ref="U96:Y96"/>
    <mergeCell ref="Z96:AD96"/>
    <mergeCell ref="AE96:AI96"/>
    <mergeCell ref="AJ96:AN96"/>
    <mergeCell ref="AE95:AI95"/>
    <mergeCell ref="AJ95:AN95"/>
    <mergeCell ref="AO95:AS95"/>
    <mergeCell ref="AT95:AX95"/>
    <mergeCell ref="AY95:BC95"/>
    <mergeCell ref="BD95:BH95"/>
    <mergeCell ref="BQ86:BT86"/>
    <mergeCell ref="BU86:BY86"/>
    <mergeCell ref="A92:BL92"/>
    <mergeCell ref="A93:BH93"/>
    <mergeCell ref="A94:C95"/>
    <mergeCell ref="D94:T95"/>
    <mergeCell ref="U94:AN94"/>
    <mergeCell ref="AO94:BH94"/>
    <mergeCell ref="U95:Y95"/>
    <mergeCell ref="Z95:AD95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82 A98">
    <cfRule type="cellIs" dxfId="104" priority="109" stopIfTrue="1" operator="equal">
      <formula>A85</formula>
    </cfRule>
  </conditionalFormatting>
  <conditionalFormatting sqref="A111:C111 A141:C141">
    <cfRule type="cellIs" dxfId="103" priority="110" stopIfTrue="1" operator="equal">
      <formula>A110</formula>
    </cfRule>
    <cfRule type="cellIs" dxfId="102" priority="111" stopIfTrue="1" operator="equal">
      <formula>0</formula>
    </cfRule>
  </conditionalFormatting>
  <conditionalFormatting sqref="A87">
    <cfRule type="cellIs" dxfId="101" priority="108" stopIfTrue="1" operator="equal">
      <formula>A86</formula>
    </cfRule>
  </conditionalFormatting>
  <conditionalFormatting sqref="A88">
    <cfRule type="cellIs" dxfId="100" priority="107" stopIfTrue="1" operator="equal">
      <formula>A87</formula>
    </cfRule>
  </conditionalFormatting>
  <conditionalFormatting sqref="A89">
    <cfRule type="cellIs" dxfId="99" priority="106" stopIfTrue="1" operator="equal">
      <formula>A88</formula>
    </cfRule>
  </conditionalFormatting>
  <conditionalFormatting sqref="A90">
    <cfRule type="cellIs" dxfId="98" priority="105" stopIfTrue="1" operator="equal">
      <formula>A89</formula>
    </cfRule>
  </conditionalFormatting>
  <conditionalFormatting sqref="A103">
    <cfRule type="cellIs" dxfId="97" priority="113" stopIfTrue="1" operator="equal">
      <formula>A98</formula>
    </cfRule>
  </conditionalFormatting>
  <conditionalFormatting sqref="A99">
    <cfRule type="cellIs" dxfId="96" priority="103" stopIfTrue="1" operator="equal">
      <formula>A98</formula>
    </cfRule>
  </conditionalFormatting>
  <conditionalFormatting sqref="A100">
    <cfRule type="cellIs" dxfId="95" priority="102" stopIfTrue="1" operator="equal">
      <formula>A99</formula>
    </cfRule>
  </conditionalFormatting>
  <conditionalFormatting sqref="A101">
    <cfRule type="cellIs" dxfId="94" priority="101" stopIfTrue="1" operator="equal">
      <formula>A100</formula>
    </cfRule>
  </conditionalFormatting>
  <conditionalFormatting sqref="A102">
    <cfRule type="cellIs" dxfId="93" priority="100" stopIfTrue="1" operator="equal">
      <formula>A101</formula>
    </cfRule>
  </conditionalFormatting>
  <conditionalFormatting sqref="A183">
    <cfRule type="cellIs" dxfId="92" priority="2" stopIfTrue="1" operator="equal">
      <formula>A182</formula>
    </cfRule>
  </conditionalFormatting>
  <conditionalFormatting sqref="A112:C112">
    <cfRule type="cellIs" dxfId="91" priority="97" stopIfTrue="1" operator="equal">
      <formula>A111</formula>
    </cfRule>
    <cfRule type="cellIs" dxfId="90" priority="98" stopIfTrue="1" operator="equal">
      <formula>0</formula>
    </cfRule>
  </conditionalFormatting>
  <conditionalFormatting sqref="A113:C113">
    <cfRule type="cellIs" dxfId="89" priority="95" stopIfTrue="1" operator="equal">
      <formula>A112</formula>
    </cfRule>
    <cfRule type="cellIs" dxfId="88" priority="96" stopIfTrue="1" operator="equal">
      <formula>0</formula>
    </cfRule>
  </conditionalFormatting>
  <conditionalFormatting sqref="A114:C114">
    <cfRule type="cellIs" dxfId="87" priority="93" stopIfTrue="1" operator="equal">
      <formula>A113</formula>
    </cfRule>
    <cfRule type="cellIs" dxfId="86" priority="94" stopIfTrue="1" operator="equal">
      <formula>0</formula>
    </cfRule>
  </conditionalFormatting>
  <conditionalFormatting sqref="A115:C115">
    <cfRule type="cellIs" dxfId="85" priority="91" stopIfTrue="1" operator="equal">
      <formula>A114</formula>
    </cfRule>
    <cfRule type="cellIs" dxfId="84" priority="92" stopIfTrue="1" operator="equal">
      <formula>0</formula>
    </cfRule>
  </conditionalFormatting>
  <conditionalFormatting sqref="A116:C116">
    <cfRule type="cellIs" dxfId="83" priority="89" stopIfTrue="1" operator="equal">
      <formula>A115</formula>
    </cfRule>
    <cfRule type="cellIs" dxfId="82" priority="90" stopIfTrue="1" operator="equal">
      <formula>0</formula>
    </cfRule>
  </conditionalFormatting>
  <conditionalFormatting sqref="A117:C117">
    <cfRule type="cellIs" dxfId="81" priority="87" stopIfTrue="1" operator="equal">
      <formula>A116</formula>
    </cfRule>
    <cfRule type="cellIs" dxfId="80" priority="88" stopIfTrue="1" operator="equal">
      <formula>0</formula>
    </cfRule>
  </conditionalFormatting>
  <conditionalFormatting sqref="A118:C118">
    <cfRule type="cellIs" dxfId="79" priority="85" stopIfTrue="1" operator="equal">
      <formula>A117</formula>
    </cfRule>
    <cfRule type="cellIs" dxfId="78" priority="86" stopIfTrue="1" operator="equal">
      <formula>0</formula>
    </cfRule>
  </conditionalFormatting>
  <conditionalFormatting sqref="A119:C119">
    <cfRule type="cellIs" dxfId="77" priority="83" stopIfTrue="1" operator="equal">
      <formula>A118</formula>
    </cfRule>
    <cfRule type="cellIs" dxfId="76" priority="84" stopIfTrue="1" operator="equal">
      <formula>0</formula>
    </cfRule>
  </conditionalFormatting>
  <conditionalFormatting sqref="A120:C120">
    <cfRule type="cellIs" dxfId="75" priority="81" stopIfTrue="1" operator="equal">
      <formula>A119</formula>
    </cfRule>
    <cfRule type="cellIs" dxfId="74" priority="82" stopIfTrue="1" operator="equal">
      <formula>0</formula>
    </cfRule>
  </conditionalFormatting>
  <conditionalFormatting sqref="A121:C121">
    <cfRule type="cellIs" dxfId="73" priority="79" stopIfTrue="1" operator="equal">
      <formula>A120</formula>
    </cfRule>
    <cfRule type="cellIs" dxfId="72" priority="80" stopIfTrue="1" operator="equal">
      <formula>0</formula>
    </cfRule>
  </conditionalFormatting>
  <conditionalFormatting sqref="A122:C122">
    <cfRule type="cellIs" dxfId="71" priority="77" stopIfTrue="1" operator="equal">
      <formula>A121</formula>
    </cfRule>
    <cfRule type="cellIs" dxfId="70" priority="78" stopIfTrue="1" operator="equal">
      <formula>0</formula>
    </cfRule>
  </conditionalFormatting>
  <conditionalFormatting sqref="A123:C123">
    <cfRule type="cellIs" dxfId="69" priority="75" stopIfTrue="1" operator="equal">
      <formula>A122</formula>
    </cfRule>
    <cfRule type="cellIs" dxfId="68" priority="76" stopIfTrue="1" operator="equal">
      <formula>0</formula>
    </cfRule>
  </conditionalFormatting>
  <conditionalFormatting sqref="A124:C124">
    <cfRule type="cellIs" dxfId="67" priority="73" stopIfTrue="1" operator="equal">
      <formula>A123</formula>
    </cfRule>
    <cfRule type="cellIs" dxfId="66" priority="74" stopIfTrue="1" operator="equal">
      <formula>0</formula>
    </cfRule>
  </conditionalFormatting>
  <conditionalFormatting sqref="A125:C125">
    <cfRule type="cellIs" dxfId="65" priority="71" stopIfTrue="1" operator="equal">
      <formula>A124</formula>
    </cfRule>
    <cfRule type="cellIs" dxfId="64" priority="72" stopIfTrue="1" operator="equal">
      <formula>0</formula>
    </cfRule>
  </conditionalFormatting>
  <conditionalFormatting sqref="A126:C126">
    <cfRule type="cellIs" dxfId="63" priority="69" stopIfTrue="1" operator="equal">
      <formula>A125</formula>
    </cfRule>
    <cfRule type="cellIs" dxfId="62" priority="70" stopIfTrue="1" operator="equal">
      <formula>0</formula>
    </cfRule>
  </conditionalFormatting>
  <conditionalFormatting sqref="A127:C127">
    <cfRule type="cellIs" dxfId="61" priority="67" stopIfTrue="1" operator="equal">
      <formula>A126</formula>
    </cfRule>
    <cfRule type="cellIs" dxfId="60" priority="68" stopIfTrue="1" operator="equal">
      <formula>0</formula>
    </cfRule>
  </conditionalFormatting>
  <conditionalFormatting sqref="A128:C128">
    <cfRule type="cellIs" dxfId="59" priority="65" stopIfTrue="1" operator="equal">
      <formula>A127</formula>
    </cfRule>
    <cfRule type="cellIs" dxfId="58" priority="66" stopIfTrue="1" operator="equal">
      <formula>0</formula>
    </cfRule>
  </conditionalFormatting>
  <conditionalFormatting sqref="A129:C129">
    <cfRule type="cellIs" dxfId="57" priority="63" stopIfTrue="1" operator="equal">
      <formula>A128</formula>
    </cfRule>
    <cfRule type="cellIs" dxfId="56" priority="64" stopIfTrue="1" operator="equal">
      <formula>0</formula>
    </cfRule>
  </conditionalFormatting>
  <conditionalFormatting sqref="A130:C130">
    <cfRule type="cellIs" dxfId="55" priority="61" stopIfTrue="1" operator="equal">
      <formula>A129</formula>
    </cfRule>
    <cfRule type="cellIs" dxfId="54" priority="62" stopIfTrue="1" operator="equal">
      <formula>0</formula>
    </cfRule>
  </conditionalFormatting>
  <conditionalFormatting sqref="A131:C131">
    <cfRule type="cellIs" dxfId="53" priority="59" stopIfTrue="1" operator="equal">
      <formula>A130</formula>
    </cfRule>
    <cfRule type="cellIs" dxfId="52" priority="60" stopIfTrue="1" operator="equal">
      <formula>0</formula>
    </cfRule>
  </conditionalFormatting>
  <conditionalFormatting sqref="A132:C132">
    <cfRule type="cellIs" dxfId="51" priority="57" stopIfTrue="1" operator="equal">
      <formula>A131</formula>
    </cfRule>
    <cfRule type="cellIs" dxfId="50" priority="58" stopIfTrue="1" operator="equal">
      <formula>0</formula>
    </cfRule>
  </conditionalFormatting>
  <conditionalFormatting sqref="A133:C133">
    <cfRule type="cellIs" dxfId="49" priority="55" stopIfTrue="1" operator="equal">
      <formula>A132</formula>
    </cfRule>
    <cfRule type="cellIs" dxfId="48" priority="56" stopIfTrue="1" operator="equal">
      <formula>0</formula>
    </cfRule>
  </conditionalFormatting>
  <conditionalFormatting sqref="A134:C134">
    <cfRule type="cellIs" dxfId="47" priority="53" stopIfTrue="1" operator="equal">
      <formula>A133</formula>
    </cfRule>
    <cfRule type="cellIs" dxfId="46" priority="54" stopIfTrue="1" operator="equal">
      <formula>0</formula>
    </cfRule>
  </conditionalFormatting>
  <conditionalFormatting sqref="A142:C142">
    <cfRule type="cellIs" dxfId="45" priority="49" stopIfTrue="1" operator="equal">
      <formula>A141</formula>
    </cfRule>
    <cfRule type="cellIs" dxfId="44" priority="50" stopIfTrue="1" operator="equal">
      <formula>0</formula>
    </cfRule>
  </conditionalFormatting>
  <conditionalFormatting sqref="A143:C143">
    <cfRule type="cellIs" dxfId="43" priority="47" stopIfTrue="1" operator="equal">
      <formula>A142</formula>
    </cfRule>
    <cfRule type="cellIs" dxfId="42" priority="48" stopIfTrue="1" operator="equal">
      <formula>0</formula>
    </cfRule>
  </conditionalFormatting>
  <conditionalFormatting sqref="A144:C144">
    <cfRule type="cellIs" dxfId="41" priority="45" stopIfTrue="1" operator="equal">
      <formula>A143</formula>
    </cfRule>
    <cfRule type="cellIs" dxfId="40" priority="46" stopIfTrue="1" operator="equal">
      <formula>0</formula>
    </cfRule>
  </conditionalFormatting>
  <conditionalFormatting sqref="A145:C145">
    <cfRule type="cellIs" dxfId="39" priority="43" stopIfTrue="1" operator="equal">
      <formula>A144</formula>
    </cfRule>
    <cfRule type="cellIs" dxfId="38" priority="44" stopIfTrue="1" operator="equal">
      <formula>0</formula>
    </cfRule>
  </conditionalFormatting>
  <conditionalFormatting sqref="A146:C146">
    <cfRule type="cellIs" dxfId="37" priority="41" stopIfTrue="1" operator="equal">
      <formula>A145</formula>
    </cfRule>
    <cfRule type="cellIs" dxfId="36" priority="42" stopIfTrue="1" operator="equal">
      <formula>0</formula>
    </cfRule>
  </conditionalFormatting>
  <conditionalFormatting sqref="A147:C147">
    <cfRule type="cellIs" dxfId="35" priority="39" stopIfTrue="1" operator="equal">
      <formula>A146</formula>
    </cfRule>
    <cfRule type="cellIs" dxfId="34" priority="40" stopIfTrue="1" operator="equal">
      <formula>0</formula>
    </cfRule>
  </conditionalFormatting>
  <conditionalFormatting sqref="A148:C148">
    <cfRule type="cellIs" dxfId="33" priority="37" stopIfTrue="1" operator="equal">
      <formula>A147</formula>
    </cfRule>
    <cfRule type="cellIs" dxfId="32" priority="38" stopIfTrue="1" operator="equal">
      <formula>0</formula>
    </cfRule>
  </conditionalFormatting>
  <conditionalFormatting sqref="A149:C149">
    <cfRule type="cellIs" dxfId="31" priority="35" stopIfTrue="1" operator="equal">
      <formula>A148</formula>
    </cfRule>
    <cfRule type="cellIs" dxfId="30" priority="36" stopIfTrue="1" operator="equal">
      <formula>0</formula>
    </cfRule>
  </conditionalFormatting>
  <conditionalFormatting sqref="A150:C150">
    <cfRule type="cellIs" dxfId="29" priority="33" stopIfTrue="1" operator="equal">
      <formula>A149</formula>
    </cfRule>
    <cfRule type="cellIs" dxfId="28" priority="34" stopIfTrue="1" operator="equal">
      <formula>0</formula>
    </cfRule>
  </conditionalFormatting>
  <conditionalFormatting sqref="A151:C151">
    <cfRule type="cellIs" dxfId="27" priority="31" stopIfTrue="1" operator="equal">
      <formula>A150</formula>
    </cfRule>
    <cfRule type="cellIs" dxfId="26" priority="32" stopIfTrue="1" operator="equal">
      <formula>0</formula>
    </cfRule>
  </conditionalFormatting>
  <conditionalFormatting sqref="A152:C152">
    <cfRule type="cellIs" dxfId="25" priority="29" stopIfTrue="1" operator="equal">
      <formula>A151</formula>
    </cfRule>
    <cfRule type="cellIs" dxfId="24" priority="30" stopIfTrue="1" operator="equal">
      <formula>0</formula>
    </cfRule>
  </conditionalFormatting>
  <conditionalFormatting sqref="A153:C153">
    <cfRule type="cellIs" dxfId="23" priority="27" stopIfTrue="1" operator="equal">
      <formula>A152</formula>
    </cfRule>
    <cfRule type="cellIs" dxfId="22" priority="28" stopIfTrue="1" operator="equal">
      <formula>0</formula>
    </cfRule>
  </conditionalFormatting>
  <conditionalFormatting sqref="A154:C154">
    <cfRule type="cellIs" dxfId="21" priority="25" stopIfTrue="1" operator="equal">
      <formula>A153</formula>
    </cfRule>
    <cfRule type="cellIs" dxfId="20" priority="26" stopIfTrue="1" operator="equal">
      <formula>0</formula>
    </cfRule>
  </conditionalFormatting>
  <conditionalFormatting sqref="A155:C155">
    <cfRule type="cellIs" dxfId="19" priority="23" stopIfTrue="1" operator="equal">
      <formula>A154</formula>
    </cfRule>
    <cfRule type="cellIs" dxfId="18" priority="24" stopIfTrue="1" operator="equal">
      <formula>0</formula>
    </cfRule>
  </conditionalFormatting>
  <conditionalFormatting sqref="A156:C156">
    <cfRule type="cellIs" dxfId="17" priority="21" stopIfTrue="1" operator="equal">
      <formula>A155</formula>
    </cfRule>
    <cfRule type="cellIs" dxfId="16" priority="22" stopIfTrue="1" operator="equal">
      <formula>0</formula>
    </cfRule>
  </conditionalFormatting>
  <conditionalFormatting sqref="A157:C157">
    <cfRule type="cellIs" dxfId="15" priority="19" stopIfTrue="1" operator="equal">
      <formula>A156</formula>
    </cfRule>
    <cfRule type="cellIs" dxfId="14" priority="20" stopIfTrue="1" operator="equal">
      <formula>0</formula>
    </cfRule>
  </conditionalFormatting>
  <conditionalFormatting sqref="A158:C158">
    <cfRule type="cellIs" dxfId="13" priority="17" stopIfTrue="1" operator="equal">
      <formula>A157</formula>
    </cfRule>
    <cfRule type="cellIs" dxfId="12" priority="18" stopIfTrue="1" operator="equal">
      <formula>0</formula>
    </cfRule>
  </conditionalFormatting>
  <conditionalFormatting sqref="A159:C159">
    <cfRule type="cellIs" dxfId="11" priority="15" stopIfTrue="1" operator="equal">
      <formula>A158</formula>
    </cfRule>
    <cfRule type="cellIs" dxfId="10" priority="16" stopIfTrue="1" operator="equal">
      <formula>0</formula>
    </cfRule>
  </conditionalFormatting>
  <conditionalFormatting sqref="A160:C160">
    <cfRule type="cellIs" dxfId="9" priority="13" stopIfTrue="1" operator="equal">
      <formula>A159</formula>
    </cfRule>
    <cfRule type="cellIs" dxfId="8" priority="14" stopIfTrue="1" operator="equal">
      <formula>0</formula>
    </cfRule>
  </conditionalFormatting>
  <conditionalFormatting sqref="A161:C161">
    <cfRule type="cellIs" dxfId="7" priority="11" stopIfTrue="1" operator="equal">
      <formula>A160</formula>
    </cfRule>
    <cfRule type="cellIs" dxfId="6" priority="12" stopIfTrue="1" operator="equal">
      <formula>0</formula>
    </cfRule>
  </conditionalFormatting>
  <conditionalFormatting sqref="A162:C162">
    <cfRule type="cellIs" dxfId="5" priority="9" stopIfTrue="1" operator="equal">
      <formula>A161</formula>
    </cfRule>
    <cfRule type="cellIs" dxfId="4" priority="10" stopIfTrue="1" operator="equal">
      <formula>0</formula>
    </cfRule>
  </conditionalFormatting>
  <conditionalFormatting sqref="A163:C163">
    <cfRule type="cellIs" dxfId="3" priority="7" stopIfTrue="1" operator="equal">
      <formula>A162</formula>
    </cfRule>
    <cfRule type="cellIs" dxfId="2" priority="8" stopIfTrue="1" operator="equal">
      <formula>0</formula>
    </cfRule>
  </conditionalFormatting>
  <conditionalFormatting sqref="A164:C164">
    <cfRule type="cellIs" dxfId="1" priority="5" stopIfTrue="1" operator="equal">
      <formula>A163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КПК0212111</vt:lpstr>
      <vt:lpstr>'Додаток2 КПК0212111'!Область_печати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2022-12-19T14:29:48Z</cp:lastPrinted>
  <dcterms:created xsi:type="dcterms:W3CDTF">2016-07-02T12:27:50Z</dcterms:created>
  <dcterms:modified xsi:type="dcterms:W3CDTF">2022-12-19T14:29:58Z</dcterms:modified>
</cp:coreProperties>
</file>