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2100" sheetId="6" r:id="rId1"/>
  </sheets>
  <definedNames>
    <definedName name="_xlnm.Print_Area" localSheetId="0">'Додаток2 КПК0212100'!$A$1:$BY$258</definedName>
  </definedNames>
  <calcPr calcId="162913"/>
</workbook>
</file>

<file path=xl/calcChain.xml><?xml version="1.0" encoding="utf-8"?>
<calcChain xmlns="http://schemas.openxmlformats.org/spreadsheetml/2006/main">
  <c r="BH233" i="6" l="1"/>
  <c r="AT233" i="6"/>
  <c r="AJ233" i="6"/>
  <c r="BH232" i="6"/>
  <c r="AT232" i="6"/>
  <c r="AJ232" i="6"/>
  <c r="BG223" i="6"/>
  <c r="AQ223" i="6"/>
  <c r="BG222" i="6"/>
  <c r="AQ222" i="6"/>
  <c r="AZ199" i="6"/>
  <c r="AK199" i="6"/>
  <c r="AZ198" i="6"/>
  <c r="AK198" i="6"/>
  <c r="BO190" i="6"/>
  <c r="AZ190" i="6"/>
  <c r="AK190" i="6"/>
  <c r="BO189" i="6"/>
  <c r="AZ189" i="6"/>
  <c r="AK189" i="6"/>
  <c r="BD104" i="6"/>
  <c r="AJ104" i="6"/>
  <c r="BD103" i="6"/>
  <c r="AJ103" i="6"/>
  <c r="BD102" i="6"/>
  <c r="AJ102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<sst xmlns="http://schemas.openxmlformats.org/spreadsheetml/2006/main" count="783" uniqueCount="276">
  <si>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</si>
  <si>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</si>
  <si>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</si>
  <si>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</si>
  <si>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</si>
  <si>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</si>
  <si>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</si>
  <si>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</si>
  <si>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</si>
  <si>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</si>
  <si>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</si>
  <si>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</si>
  <si>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</si>
  <si>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</si>
  <si>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</si>
  <si>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</si>
  <si>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</si>
  <si>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</si>
  <si>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</si>
  <si>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</si>
  <si>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</si>
  <si>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</si>
  <si>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</si>
  <si>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</si>
  <si>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</si>
  <si>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</si>
  <si>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</si>
  <si>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</si>
  <si>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</si>
  <si>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</si>
  <si>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</si>
  <si>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</si>
  <si>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</si>
  <si>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</si>
  <si>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</si>
  <si>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</si>
  <si>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</si>
  <si>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</si>
  <si>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</si>
  <si>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</si>
  <si>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</si>
  <si>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</si>
  <si>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</si>
  <si>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</si>
  <si>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</si>
  <si>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</si>
  <si>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</si>
  <si>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</si>
  <si>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</si>
  <si>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</si>
  <si>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</si>
  <si>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</si>
  <si>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</si>
  <si>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</si>
  <si>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</si>
  <si>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</si>
  <si>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</si>
  <si>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</si>
  <si>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</si>
  <si>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</si>
  <si>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</si>
  <si>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</si>
  <si>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</si>
  <si>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</si>
  <si>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</si>
  <si>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</si>
  <si>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</si>
  <si>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</si>
  <si>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</si>
  <si>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</si>
  <si>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</si>
  <si>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</si>
  <si>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</si>
  <si>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</si>
  <si>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</si>
  <si>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</si>
  <si>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</si>
  <si>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</si>
  <si>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</si>
  <si>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</si>
  <si>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</si>
  <si>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</si>
  <si>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</si>
  <si>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</si>
  <si>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</si>
  <si>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</si>
  <si>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</si>
  <si>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</si>
  <si>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</si>
  <si>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</si>
  <si>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</si>
  <si>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</si>
  <si>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</si>
  <si>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</si>
  <si>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</si>
  <si>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</si>
  <si>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</si>
  <si>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</si>
  <si>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</si>
  <si>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</si>
  <si>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</si>
  <si>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</si>
  <si>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</si>
  <si>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</si>
  <si>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</si>
  <si>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</si>
  <si>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</si>
  <si>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</si>
  <si>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</si>
  <si>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</si>
  <si>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</si>
  <si>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</si>
  <si>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</si>
  <si>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</si>
  <si>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</si>
  <si>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</si>
  <si>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</si>
  <si>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</si>
  <si>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</si>
  <si>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</si>
  <si>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</si>
  <si>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</si>
  <si>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</si>
  <si>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</si>
  <si>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</si>
  <si>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</si>
  <si>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</si>
  <si>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</si>
  <si>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</si>
  <si>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</si>
  <si>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</si>
  <si>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</si>
  <si>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</si>
  <si>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</si>
  <si>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</si>
  <si>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</si>
  <si>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</si>
  <si>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</si>
  <si>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</si>
  <si>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</si>
  <si>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</si>
  <si>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</si>
  <si>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</si>
  <si>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</si>
  <si>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</si>
  <si>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</si>
  <si>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</si>
  <si>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</si>
  <si>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</si>
  <si>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</si>
  <si>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</si>
  <si>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</si>
  <si>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</si>
  <si>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</si>
  <si>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</si>
  <si>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</si>
  <si>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</si>
  <si>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</si>
  <si>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</si>
  <si>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</si>
  <si>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</si>
  <si>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</si>
  <si>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</si>
  <si>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</si>
  <si>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</si>
  <si>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</si>
  <si>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</si>
  <si>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</si>
  <si>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</si>
  <si>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</si>
  <si>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</si>
  <si>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</si>
  <si>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</si>
  <si>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</si>
  <si>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</si>
  <si>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</si>
  <si>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</si>
  <si>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</si>
  <si>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Забезпечення надання належної лікувально-оздоровчої та профілактичної стоматологічної допомоги населенню</t>
  </si>
  <si>
    <t>Придбання предметів довгострокового користування КНП</t>
  </si>
  <si>
    <t>затрат</t>
  </si>
  <si>
    <t xml:space="preserve">formula=RC[-16]+RC[-8]                          </t>
  </si>
  <si>
    <t>кількість штатних одиниць</t>
  </si>
  <si>
    <t>од.</t>
  </si>
  <si>
    <t>штатний розпис</t>
  </si>
  <si>
    <t>обсяг видатків на медикаменти</t>
  </si>
  <si>
    <t>грн.</t>
  </si>
  <si>
    <t>рішення міської ради</t>
  </si>
  <si>
    <t>в т.ч. лікарів</t>
  </si>
  <si>
    <t>обсяг видатків на енергоносії</t>
  </si>
  <si>
    <t>обсяг видатків на придбання обладнання та предметів довгострокового користування</t>
  </si>
  <si>
    <t>продукту</t>
  </si>
  <si>
    <t>кількість лікарських відвідувань</t>
  </si>
  <si>
    <t>статистична звітність, форма №039-2/0,таб.49</t>
  </si>
  <si>
    <t>чисельність осіб, яким проведена планова санація</t>
  </si>
  <si>
    <t>осіб</t>
  </si>
  <si>
    <t>в т.ч. дівчаток/жінок</t>
  </si>
  <si>
    <t>в т.ч. хлопчиків/чоловіків</t>
  </si>
  <si>
    <t>зовнішня кубатура установи</t>
  </si>
  <si>
    <t>куб.м.</t>
  </si>
  <si>
    <t>технічний паспорт будівлі</t>
  </si>
  <si>
    <t>кількість придбаного обладнання</t>
  </si>
  <si>
    <t>ефективності</t>
  </si>
  <si>
    <t>середня вартість одного відвідування</t>
  </si>
  <si>
    <t>розрахунок (обсяг видатків на медикаменти/кількість відвідувань)</t>
  </si>
  <si>
    <t>середні видатки на 1куб.м. енергоносіїв</t>
  </si>
  <si>
    <t>розрахунок (обсяг видатків на енергоносії /зовнішня кубатура установи)</t>
  </si>
  <si>
    <t>середня вартість одиниці обладнання та предметів довгострокового користування</t>
  </si>
  <si>
    <t>розрахунок (обсяг видатків на обладнання/кількість придбаного обладнання)</t>
  </si>
  <si>
    <t>якості</t>
  </si>
  <si>
    <t>відсоток повторних звернень до загальної кількості відвідувань</t>
  </si>
  <si>
    <t>відс.</t>
  </si>
  <si>
    <t>відсоток санованих від кількості звернень</t>
  </si>
  <si>
    <t>рівень виконання завдання по придбанню обладнання та предметв довгострокового користування</t>
  </si>
  <si>
    <t>розрахунок (очікувані касові видатки на звітній період /плановий обсяг видатків*100)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</si>
  <si>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</si>
  <si>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</si>
  <si>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</si>
  <si>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фінансової підтримки комунального некомерційного підприємства «Ніжинська міська стоматологічна поліклініка» Ніжинської міської ради Чернігівської області</t>
  </si>
  <si>
    <t>Недопущення дебіторської та кредиторської заборгованостей</t>
  </si>
  <si>
    <t>У 2021 році виконано всі завданя програм, у 2022 році очікується виконання всіх заходів програми. В 2023-2025 роках планується  продовжувати  дану тенденцію.</t>
  </si>
  <si>
    <t>У 2021 році забезпечено виконання завдання програми за спеціальним фондом (бюджет розвитку) придбано 8 одиниць обладнання на загальну суму 524879,00 грн. У 2022 році не передбачається закупівля обладнання. На 2023 році не заплановані видатки за спеціальним фондом. На 2024-2025 рік планується закупівля 4 одиниць обладнання.</t>
  </si>
  <si>
    <t>Підвищення рівня надання стоматологічної допомоги  дівчаткам/жінкам та хлопчикам/чоловікам</t>
  </si>
  <si>
    <t>Забезпечення надання належної лікувально-оздоровчої та профілактичної стоматологічної допомоги дівчаткам/жінкам та хлопчикам/чоловікам</t>
  </si>
  <si>
    <t>Конституція України, Бюджетний кодекс України, Закон України ‘’Основи законодавства України про охорону здоров’я".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</si>
  <si>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</si>
  <si>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</si>
  <si>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</si>
  <si>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</si>
  <si>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</si>
  <si>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</si>
  <si>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</si>
  <si>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</si>
  <si>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</si>
  <si>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</si>
  <si>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</si>
  <si>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</si>
  <si>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</si>
  <si>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</si>
  <si>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</si>
  <si>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</si>
  <si>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</si>
  <si>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</si>
  <si>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</si>
  <si>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</si>
  <si>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</si>
  <si>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</si>
  <si>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</si>
  <si>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</si>
  <si>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</si>
  <si>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</si>
  <si>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</si>
  <si>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</si>
  <si>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</si>
  <si>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</si>
  <si>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</si>
  <si>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</si>
  <si>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</si>
  <si>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</si>
  <si>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</si>
  <si>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</si>
  <si>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</si>
  <si>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</si>
  <si>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</si>
  <si>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</si>
  <si>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</si>
  <si>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</si>
  <si>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</si>
  <si>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</si>
  <si>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</si>
  <si>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(0)(2)(1)(2)(1)(0)(0)</t>
  </si>
  <si>
    <t>(2)(1)(0)(0)</t>
  </si>
  <si>
    <t>(0)(7)(2)(2)</t>
  </si>
  <si>
    <t>Стоматологічна допомога населенню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</si>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</sst>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257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226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225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231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274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275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231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270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273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232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258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222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5" t="s">
        <v>223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5" t="s">
        <v>224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243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233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234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1680521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1680521</v>
      </c>
      <c r="AJ30" s="96"/>
      <c r="AK30" s="96"/>
      <c r="AL30" s="96"/>
      <c r="AM30" s="97"/>
      <c r="AN30" s="95">
        <v>3107696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3107696</v>
      </c>
      <c r="BC30" s="96"/>
      <c r="BD30" s="96"/>
      <c r="BE30" s="96"/>
      <c r="BF30" s="97"/>
      <c r="BG30" s="95">
        <v>3865000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3865000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524879</v>
      </c>
      <c r="AA31" s="94"/>
      <c r="AB31" s="94"/>
      <c r="AC31" s="94"/>
      <c r="AD31" s="94"/>
      <c r="AE31" s="95">
        <v>524879</v>
      </c>
      <c r="AF31" s="96"/>
      <c r="AG31" s="96"/>
      <c r="AH31" s="97"/>
      <c r="AI31" s="95">
        <f>IF(ISNUMBER(U31),U31,0)+IF(ISNUMBER(Z31),Z31,0)</f>
        <v>524879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0</v>
      </c>
      <c r="AT31" s="96"/>
      <c r="AU31" s="96"/>
      <c r="AV31" s="96"/>
      <c r="AW31" s="97"/>
      <c r="AX31" s="95">
        <v>0</v>
      </c>
      <c r="AY31" s="96"/>
      <c r="AZ31" s="96"/>
      <c r="BA31" s="97"/>
      <c r="BB31" s="95">
        <f>IF(ISNUMBER(AN31),AN31,0)+IF(ISNUMBER(AS31),AS31,0)</f>
        <v>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0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0</v>
      </c>
      <c r="BV31" s="96"/>
      <c r="BW31" s="96"/>
      <c r="BX31" s="96"/>
      <c r="BY31" s="97"/>
    </row>
    <row r="32" spans="1:79" s="98" customFormat="1" ht="38.25" customHeight="1" x14ac:dyDescent="0.2">
      <c r="A32" s="88">
        <v>602400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524879</v>
      </c>
      <c r="AA32" s="94"/>
      <c r="AB32" s="94"/>
      <c r="AC32" s="94"/>
      <c r="AD32" s="94"/>
      <c r="AE32" s="95">
        <v>524879</v>
      </c>
      <c r="AF32" s="96"/>
      <c r="AG32" s="96"/>
      <c r="AH32" s="97"/>
      <c r="AI32" s="95">
        <f>IF(ISNUMBER(U32),U32,0)+IF(ISNUMBER(Z32),Z32,0)</f>
        <v>524879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0</v>
      </c>
      <c r="AT32" s="96"/>
      <c r="AU32" s="96"/>
      <c r="AV32" s="96"/>
      <c r="AW32" s="97"/>
      <c r="AX32" s="95">
        <v>0</v>
      </c>
      <c r="AY32" s="96"/>
      <c r="AZ32" s="96"/>
      <c r="BA32" s="97"/>
      <c r="BB32" s="95">
        <f>IF(ISNUMBER(AN32),AN32,0)+IF(ISNUMBER(AS32),AS32,0)</f>
        <v>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0</v>
      </c>
      <c r="BM32" s="96"/>
      <c r="BN32" s="96"/>
      <c r="BO32" s="96"/>
      <c r="BP32" s="97"/>
      <c r="BQ32" s="95">
        <v>0</v>
      </c>
      <c r="BR32" s="96"/>
      <c r="BS32" s="96"/>
      <c r="BT32" s="97"/>
      <c r="BU32" s="95">
        <f>IF(ISNUMBER(BG32),BG32,0)+IF(ISNUMBER(BL32),BL32,0)</f>
        <v>0</v>
      </c>
      <c r="BV32" s="96"/>
      <c r="BW32" s="96"/>
      <c r="BX32" s="96"/>
      <c r="BY32" s="97"/>
    </row>
    <row r="33" spans="1:79" s="6" customFormat="1" ht="12.75" customHeight="1" x14ac:dyDescent="0.2">
      <c r="A33" s="85"/>
      <c r="B33" s="86"/>
      <c r="C33" s="86"/>
      <c r="D33" s="87"/>
      <c r="E33" s="99" t="s">
        <v>147</v>
      </c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1"/>
      <c r="U33" s="102">
        <v>1680521</v>
      </c>
      <c r="V33" s="102"/>
      <c r="W33" s="102"/>
      <c r="X33" s="102"/>
      <c r="Y33" s="102"/>
      <c r="Z33" s="102">
        <v>524879</v>
      </c>
      <c r="AA33" s="102"/>
      <c r="AB33" s="102"/>
      <c r="AC33" s="102"/>
      <c r="AD33" s="102"/>
      <c r="AE33" s="103">
        <v>524879</v>
      </c>
      <c r="AF33" s="104"/>
      <c r="AG33" s="104"/>
      <c r="AH33" s="105"/>
      <c r="AI33" s="103">
        <f>IF(ISNUMBER(U33),U33,0)+IF(ISNUMBER(Z33),Z33,0)</f>
        <v>2205400</v>
      </c>
      <c r="AJ33" s="104"/>
      <c r="AK33" s="104"/>
      <c r="AL33" s="104"/>
      <c r="AM33" s="105"/>
      <c r="AN33" s="103">
        <v>3107696</v>
      </c>
      <c r="AO33" s="104"/>
      <c r="AP33" s="104"/>
      <c r="AQ33" s="104"/>
      <c r="AR33" s="105"/>
      <c r="AS33" s="103">
        <v>0</v>
      </c>
      <c r="AT33" s="104"/>
      <c r="AU33" s="104"/>
      <c r="AV33" s="104"/>
      <c r="AW33" s="105"/>
      <c r="AX33" s="103">
        <v>0</v>
      </c>
      <c r="AY33" s="104"/>
      <c r="AZ33" s="104"/>
      <c r="BA33" s="105"/>
      <c r="BB33" s="103">
        <f>IF(ISNUMBER(AN33),AN33,0)+IF(ISNUMBER(AS33),AS33,0)</f>
        <v>3107696</v>
      </c>
      <c r="BC33" s="104"/>
      <c r="BD33" s="104"/>
      <c r="BE33" s="104"/>
      <c r="BF33" s="105"/>
      <c r="BG33" s="103">
        <v>3865000</v>
      </c>
      <c r="BH33" s="104"/>
      <c r="BI33" s="104"/>
      <c r="BJ33" s="104"/>
      <c r="BK33" s="105"/>
      <c r="BL33" s="103">
        <v>0</v>
      </c>
      <c r="BM33" s="104"/>
      <c r="BN33" s="104"/>
      <c r="BO33" s="104"/>
      <c r="BP33" s="105"/>
      <c r="BQ33" s="103">
        <v>0</v>
      </c>
      <c r="BR33" s="104"/>
      <c r="BS33" s="104"/>
      <c r="BT33" s="105"/>
      <c r="BU33" s="103">
        <f>IF(ISNUMBER(BG33),BG33,0)+IF(ISNUMBER(BL33),BL33,0)</f>
        <v>3865000</v>
      </c>
      <c r="BV33" s="104"/>
      <c r="BW33" s="104"/>
      <c r="BX33" s="104"/>
      <c r="BY33" s="105"/>
    </row>
    <row r="35" spans="1:79" ht="14.25" customHeight="1" x14ac:dyDescent="0.2">
      <c r="A35" s="78" t="s">
        <v>259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5" customHeight="1" x14ac:dyDescent="0.2">
      <c r="A36" s="44" t="s">
        <v>233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255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260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8" customFormat="1" ht="12.75" customHeight="1" x14ac:dyDescent="0.2">
      <c r="A41" s="88"/>
      <c r="B41" s="89"/>
      <c r="C41" s="89"/>
      <c r="D41" s="90"/>
      <c r="E41" s="91" t="s">
        <v>172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>
        <v>4000000</v>
      </c>
      <c r="Y41" s="96"/>
      <c r="Z41" s="96"/>
      <c r="AA41" s="96"/>
      <c r="AB41" s="97"/>
      <c r="AC41" s="95" t="s">
        <v>173</v>
      </c>
      <c r="AD41" s="96"/>
      <c r="AE41" s="96"/>
      <c r="AF41" s="96"/>
      <c r="AG41" s="97"/>
      <c r="AH41" s="95" t="s">
        <v>173</v>
      </c>
      <c r="AI41" s="96"/>
      <c r="AJ41" s="96"/>
      <c r="AK41" s="96"/>
      <c r="AL41" s="97"/>
      <c r="AM41" s="95">
        <f>IF(ISNUMBER(X41),X41,0)+IF(ISNUMBER(AC41),AC41,0)</f>
        <v>4000000</v>
      </c>
      <c r="AN41" s="96"/>
      <c r="AO41" s="96"/>
      <c r="AP41" s="96"/>
      <c r="AQ41" s="97"/>
      <c r="AR41" s="95">
        <v>4000000</v>
      </c>
      <c r="AS41" s="96"/>
      <c r="AT41" s="96"/>
      <c r="AU41" s="96"/>
      <c r="AV41" s="97"/>
      <c r="AW41" s="95" t="s">
        <v>173</v>
      </c>
      <c r="AX41" s="96"/>
      <c r="AY41" s="96"/>
      <c r="AZ41" s="96"/>
      <c r="BA41" s="97"/>
      <c r="BB41" s="95" t="s">
        <v>173</v>
      </c>
      <c r="BC41" s="96"/>
      <c r="BD41" s="96"/>
      <c r="BE41" s="96"/>
      <c r="BF41" s="97"/>
      <c r="BG41" s="94">
        <f>IF(ISNUMBER(AR41),AR41,0)+IF(ISNUMBER(AW41),AW41,0)</f>
        <v>4000000</v>
      </c>
      <c r="BH41" s="94"/>
      <c r="BI41" s="94"/>
      <c r="BJ41" s="94"/>
      <c r="BK41" s="94"/>
      <c r="CA41" s="98" t="s">
        <v>24</v>
      </c>
    </row>
    <row r="42" spans="1:79" s="98" customFormat="1" ht="25.5" customHeight="1" x14ac:dyDescent="0.2">
      <c r="A42" s="88"/>
      <c r="B42" s="89"/>
      <c r="C42" s="89"/>
      <c r="D42" s="90"/>
      <c r="E42" s="91" t="s">
        <v>174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3"/>
      <c r="X42" s="95" t="s">
        <v>173</v>
      </c>
      <c r="Y42" s="96"/>
      <c r="Z42" s="96"/>
      <c r="AA42" s="96"/>
      <c r="AB42" s="97"/>
      <c r="AC42" s="95">
        <v>1000000</v>
      </c>
      <c r="AD42" s="96"/>
      <c r="AE42" s="96"/>
      <c r="AF42" s="96"/>
      <c r="AG42" s="97"/>
      <c r="AH42" s="95">
        <v>1000000</v>
      </c>
      <c r="AI42" s="96"/>
      <c r="AJ42" s="96"/>
      <c r="AK42" s="96"/>
      <c r="AL42" s="97"/>
      <c r="AM42" s="95">
        <f>IF(ISNUMBER(X42),X42,0)+IF(ISNUMBER(AC42),AC42,0)</f>
        <v>1000000</v>
      </c>
      <c r="AN42" s="96"/>
      <c r="AO42" s="96"/>
      <c r="AP42" s="96"/>
      <c r="AQ42" s="97"/>
      <c r="AR42" s="95" t="s">
        <v>173</v>
      </c>
      <c r="AS42" s="96"/>
      <c r="AT42" s="96"/>
      <c r="AU42" s="96"/>
      <c r="AV42" s="97"/>
      <c r="AW42" s="95">
        <v>1000000</v>
      </c>
      <c r="AX42" s="96"/>
      <c r="AY42" s="96"/>
      <c r="AZ42" s="96"/>
      <c r="BA42" s="97"/>
      <c r="BB42" s="95">
        <v>1000000</v>
      </c>
      <c r="BC42" s="96"/>
      <c r="BD42" s="96"/>
      <c r="BE42" s="96"/>
      <c r="BF42" s="97"/>
      <c r="BG42" s="94">
        <f>IF(ISNUMBER(AR42),AR42,0)+IF(ISNUMBER(AW42),AW42,0)</f>
        <v>1000000</v>
      </c>
      <c r="BH42" s="94"/>
      <c r="BI42" s="94"/>
      <c r="BJ42" s="94"/>
      <c r="BK42" s="94"/>
    </row>
    <row r="43" spans="1:79" s="98" customFormat="1" ht="25.5" customHeight="1" x14ac:dyDescent="0.2">
      <c r="A43" s="88">
        <v>602400</v>
      </c>
      <c r="B43" s="89"/>
      <c r="C43" s="89"/>
      <c r="D43" s="90"/>
      <c r="E43" s="91" t="s">
        <v>175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 t="s">
        <v>173</v>
      </c>
      <c r="Y43" s="96"/>
      <c r="Z43" s="96"/>
      <c r="AA43" s="96"/>
      <c r="AB43" s="97"/>
      <c r="AC43" s="95">
        <v>1000000</v>
      </c>
      <c r="AD43" s="96"/>
      <c r="AE43" s="96"/>
      <c r="AF43" s="96"/>
      <c r="AG43" s="97"/>
      <c r="AH43" s="95">
        <v>1000000</v>
      </c>
      <c r="AI43" s="96"/>
      <c r="AJ43" s="96"/>
      <c r="AK43" s="96"/>
      <c r="AL43" s="97"/>
      <c r="AM43" s="95">
        <f>IF(ISNUMBER(X43),X43,0)+IF(ISNUMBER(AC43),AC43,0)</f>
        <v>1000000</v>
      </c>
      <c r="AN43" s="96"/>
      <c r="AO43" s="96"/>
      <c r="AP43" s="96"/>
      <c r="AQ43" s="97"/>
      <c r="AR43" s="95" t="s">
        <v>173</v>
      </c>
      <c r="AS43" s="96"/>
      <c r="AT43" s="96"/>
      <c r="AU43" s="96"/>
      <c r="AV43" s="97"/>
      <c r="AW43" s="95">
        <v>1000000</v>
      </c>
      <c r="AX43" s="96"/>
      <c r="AY43" s="96"/>
      <c r="AZ43" s="96"/>
      <c r="BA43" s="97"/>
      <c r="BB43" s="95">
        <v>1000000</v>
      </c>
      <c r="BC43" s="96"/>
      <c r="BD43" s="96"/>
      <c r="BE43" s="96"/>
      <c r="BF43" s="97"/>
      <c r="BG43" s="94">
        <f>IF(ISNUMBER(AR43),AR43,0)+IF(ISNUMBER(AW43),AW43,0)</f>
        <v>1000000</v>
      </c>
      <c r="BH43" s="94"/>
      <c r="BI43" s="94"/>
      <c r="BJ43" s="94"/>
      <c r="BK43" s="94"/>
    </row>
    <row r="44" spans="1:79" s="6" customFormat="1" ht="12.75" customHeight="1" x14ac:dyDescent="0.2">
      <c r="A44" s="85"/>
      <c r="B44" s="86"/>
      <c r="C44" s="86"/>
      <c r="D44" s="87"/>
      <c r="E44" s="99" t="s">
        <v>147</v>
      </c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1"/>
      <c r="X44" s="103">
        <v>4000000</v>
      </c>
      <c r="Y44" s="104"/>
      <c r="Z44" s="104"/>
      <c r="AA44" s="104"/>
      <c r="AB44" s="105"/>
      <c r="AC44" s="103">
        <v>1000000</v>
      </c>
      <c r="AD44" s="104"/>
      <c r="AE44" s="104"/>
      <c r="AF44" s="104"/>
      <c r="AG44" s="105"/>
      <c r="AH44" s="103">
        <v>1000000</v>
      </c>
      <c r="AI44" s="104"/>
      <c r="AJ44" s="104"/>
      <c r="AK44" s="104"/>
      <c r="AL44" s="105"/>
      <c r="AM44" s="103">
        <f>IF(ISNUMBER(X44),X44,0)+IF(ISNUMBER(AC44),AC44,0)</f>
        <v>5000000</v>
      </c>
      <c r="AN44" s="104"/>
      <c r="AO44" s="104"/>
      <c r="AP44" s="104"/>
      <c r="AQ44" s="105"/>
      <c r="AR44" s="103">
        <v>4000000</v>
      </c>
      <c r="AS44" s="104"/>
      <c r="AT44" s="104"/>
      <c r="AU44" s="104"/>
      <c r="AV44" s="105"/>
      <c r="AW44" s="103">
        <v>1000000</v>
      </c>
      <c r="AX44" s="104"/>
      <c r="AY44" s="104"/>
      <c r="AZ44" s="104"/>
      <c r="BA44" s="105"/>
      <c r="BB44" s="103">
        <v>1000000</v>
      </c>
      <c r="BC44" s="104"/>
      <c r="BD44" s="104"/>
      <c r="BE44" s="104"/>
      <c r="BF44" s="105"/>
      <c r="BG44" s="102">
        <f>IF(ISNUMBER(AR44),AR44,0)+IF(ISNUMBER(AW44),AW44,0)</f>
        <v>5000000</v>
      </c>
      <c r="BH44" s="102"/>
      <c r="BI44" s="102"/>
      <c r="BJ44" s="102"/>
      <c r="BK44" s="102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245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233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234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237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244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8" customFormat="1" ht="25.5" customHeight="1" x14ac:dyDescent="0.2">
      <c r="A54" s="88">
        <v>2610</v>
      </c>
      <c r="B54" s="89"/>
      <c r="C54" s="89"/>
      <c r="D54" s="90"/>
      <c r="E54" s="91" t="s">
        <v>176</v>
      </c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/>
      <c r="U54" s="95">
        <v>1680521</v>
      </c>
      <c r="V54" s="96"/>
      <c r="W54" s="96"/>
      <c r="X54" s="96"/>
      <c r="Y54" s="97"/>
      <c r="Z54" s="95">
        <v>0</v>
      </c>
      <c r="AA54" s="96"/>
      <c r="AB54" s="96"/>
      <c r="AC54" s="96"/>
      <c r="AD54" s="97"/>
      <c r="AE54" s="95">
        <v>0</v>
      </c>
      <c r="AF54" s="96"/>
      <c r="AG54" s="96"/>
      <c r="AH54" s="97"/>
      <c r="AI54" s="95">
        <f>IF(ISNUMBER(U54),U54,0)+IF(ISNUMBER(Z54),Z54,0)</f>
        <v>1680521</v>
      </c>
      <c r="AJ54" s="96"/>
      <c r="AK54" s="96"/>
      <c r="AL54" s="96"/>
      <c r="AM54" s="97"/>
      <c r="AN54" s="95">
        <v>3107696</v>
      </c>
      <c r="AO54" s="96"/>
      <c r="AP54" s="96"/>
      <c r="AQ54" s="96"/>
      <c r="AR54" s="97"/>
      <c r="AS54" s="95">
        <v>0</v>
      </c>
      <c r="AT54" s="96"/>
      <c r="AU54" s="96"/>
      <c r="AV54" s="96"/>
      <c r="AW54" s="97"/>
      <c r="AX54" s="95">
        <v>0</v>
      </c>
      <c r="AY54" s="96"/>
      <c r="AZ54" s="96"/>
      <c r="BA54" s="97"/>
      <c r="BB54" s="95">
        <f>IF(ISNUMBER(AN54),AN54,0)+IF(ISNUMBER(AS54),AS54,0)</f>
        <v>3107696</v>
      </c>
      <c r="BC54" s="96"/>
      <c r="BD54" s="96"/>
      <c r="BE54" s="96"/>
      <c r="BF54" s="97"/>
      <c r="BG54" s="95">
        <v>3865000</v>
      </c>
      <c r="BH54" s="96"/>
      <c r="BI54" s="96"/>
      <c r="BJ54" s="96"/>
      <c r="BK54" s="97"/>
      <c r="BL54" s="95">
        <v>0</v>
      </c>
      <c r="BM54" s="96"/>
      <c r="BN54" s="96"/>
      <c r="BO54" s="96"/>
      <c r="BP54" s="97"/>
      <c r="BQ54" s="95">
        <v>0</v>
      </c>
      <c r="BR54" s="96"/>
      <c r="BS54" s="96"/>
      <c r="BT54" s="97"/>
      <c r="BU54" s="95">
        <f>IF(ISNUMBER(BG54),BG54,0)+IF(ISNUMBER(BL54),BL54,0)</f>
        <v>3865000</v>
      </c>
      <c r="BV54" s="96"/>
      <c r="BW54" s="96"/>
      <c r="BX54" s="96"/>
      <c r="BY54" s="97"/>
      <c r="CA54" s="98" t="s">
        <v>26</v>
      </c>
    </row>
    <row r="55" spans="1:79" s="98" customFormat="1" ht="25.5" customHeight="1" x14ac:dyDescent="0.2">
      <c r="A55" s="88">
        <v>3210</v>
      </c>
      <c r="B55" s="89"/>
      <c r="C55" s="89"/>
      <c r="D55" s="90"/>
      <c r="E55" s="91" t="s">
        <v>177</v>
      </c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3"/>
      <c r="U55" s="95">
        <v>0</v>
      </c>
      <c r="V55" s="96"/>
      <c r="W55" s="96"/>
      <c r="X55" s="96"/>
      <c r="Y55" s="97"/>
      <c r="Z55" s="95">
        <v>524879</v>
      </c>
      <c r="AA55" s="96"/>
      <c r="AB55" s="96"/>
      <c r="AC55" s="96"/>
      <c r="AD55" s="97"/>
      <c r="AE55" s="95">
        <v>524879</v>
      </c>
      <c r="AF55" s="96"/>
      <c r="AG55" s="96"/>
      <c r="AH55" s="97"/>
      <c r="AI55" s="95">
        <f>IF(ISNUMBER(U55),U55,0)+IF(ISNUMBER(Z55),Z55,0)</f>
        <v>524879</v>
      </c>
      <c r="AJ55" s="96"/>
      <c r="AK55" s="96"/>
      <c r="AL55" s="96"/>
      <c r="AM55" s="97"/>
      <c r="AN55" s="95">
        <v>0</v>
      </c>
      <c r="AO55" s="96"/>
      <c r="AP55" s="96"/>
      <c r="AQ55" s="96"/>
      <c r="AR55" s="97"/>
      <c r="AS55" s="95">
        <v>0</v>
      </c>
      <c r="AT55" s="96"/>
      <c r="AU55" s="96"/>
      <c r="AV55" s="96"/>
      <c r="AW55" s="97"/>
      <c r="AX55" s="95">
        <v>0</v>
      </c>
      <c r="AY55" s="96"/>
      <c r="AZ55" s="96"/>
      <c r="BA55" s="97"/>
      <c r="BB55" s="95">
        <f>IF(ISNUMBER(AN55),AN55,0)+IF(ISNUMBER(AS55),AS55,0)</f>
        <v>0</v>
      </c>
      <c r="BC55" s="96"/>
      <c r="BD55" s="96"/>
      <c r="BE55" s="96"/>
      <c r="BF55" s="97"/>
      <c r="BG55" s="95">
        <v>0</v>
      </c>
      <c r="BH55" s="96"/>
      <c r="BI55" s="96"/>
      <c r="BJ55" s="96"/>
      <c r="BK55" s="97"/>
      <c r="BL55" s="95">
        <v>0</v>
      </c>
      <c r="BM55" s="96"/>
      <c r="BN55" s="96"/>
      <c r="BO55" s="96"/>
      <c r="BP55" s="97"/>
      <c r="BQ55" s="95">
        <v>0</v>
      </c>
      <c r="BR55" s="96"/>
      <c r="BS55" s="96"/>
      <c r="BT55" s="97"/>
      <c r="BU55" s="95">
        <f>IF(ISNUMBER(BG55),BG55,0)+IF(ISNUMBER(BL55),BL55,0)</f>
        <v>0</v>
      </c>
      <c r="BV55" s="96"/>
      <c r="BW55" s="96"/>
      <c r="BX55" s="96"/>
      <c r="BY55" s="97"/>
    </row>
    <row r="56" spans="1:79" s="6" customFormat="1" ht="12.75" customHeight="1" x14ac:dyDescent="0.2">
      <c r="A56" s="85"/>
      <c r="B56" s="86"/>
      <c r="C56" s="86"/>
      <c r="D56" s="87"/>
      <c r="E56" s="99" t="s">
        <v>147</v>
      </c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1"/>
      <c r="U56" s="103">
        <v>1680521</v>
      </c>
      <c r="V56" s="104"/>
      <c r="W56" s="104"/>
      <c r="X56" s="104"/>
      <c r="Y56" s="105"/>
      <c r="Z56" s="103">
        <v>524879</v>
      </c>
      <c r="AA56" s="104"/>
      <c r="AB56" s="104"/>
      <c r="AC56" s="104"/>
      <c r="AD56" s="105"/>
      <c r="AE56" s="103">
        <v>524879</v>
      </c>
      <c r="AF56" s="104"/>
      <c r="AG56" s="104"/>
      <c r="AH56" s="105"/>
      <c r="AI56" s="103">
        <f>IF(ISNUMBER(U56),U56,0)+IF(ISNUMBER(Z56),Z56,0)</f>
        <v>2205400</v>
      </c>
      <c r="AJ56" s="104"/>
      <c r="AK56" s="104"/>
      <c r="AL56" s="104"/>
      <c r="AM56" s="105"/>
      <c r="AN56" s="103">
        <v>3107696</v>
      </c>
      <c r="AO56" s="104"/>
      <c r="AP56" s="104"/>
      <c r="AQ56" s="104"/>
      <c r="AR56" s="105"/>
      <c r="AS56" s="103">
        <v>0</v>
      </c>
      <c r="AT56" s="104"/>
      <c r="AU56" s="104"/>
      <c r="AV56" s="104"/>
      <c r="AW56" s="105"/>
      <c r="AX56" s="103">
        <v>0</v>
      </c>
      <c r="AY56" s="104"/>
      <c r="AZ56" s="104"/>
      <c r="BA56" s="105"/>
      <c r="BB56" s="103">
        <f>IF(ISNUMBER(AN56),AN56,0)+IF(ISNUMBER(AS56),AS56,0)</f>
        <v>3107696</v>
      </c>
      <c r="BC56" s="104"/>
      <c r="BD56" s="104"/>
      <c r="BE56" s="104"/>
      <c r="BF56" s="105"/>
      <c r="BG56" s="103">
        <v>3865000</v>
      </c>
      <c r="BH56" s="104"/>
      <c r="BI56" s="104"/>
      <c r="BJ56" s="104"/>
      <c r="BK56" s="105"/>
      <c r="BL56" s="103">
        <v>0</v>
      </c>
      <c r="BM56" s="104"/>
      <c r="BN56" s="104"/>
      <c r="BO56" s="104"/>
      <c r="BP56" s="105"/>
      <c r="BQ56" s="103">
        <v>0</v>
      </c>
      <c r="BR56" s="104"/>
      <c r="BS56" s="104"/>
      <c r="BT56" s="105"/>
      <c r="BU56" s="103">
        <f>IF(ISNUMBER(BG56),BG56,0)+IF(ISNUMBER(BL56),BL56,0)</f>
        <v>3865000</v>
      </c>
      <c r="BV56" s="104"/>
      <c r="BW56" s="104"/>
      <c r="BX56" s="104"/>
      <c r="BY56" s="105"/>
    </row>
    <row r="58" spans="1:79" ht="14.25" customHeight="1" x14ac:dyDescent="0.2">
      <c r="A58" s="29" t="s">
        <v>246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</row>
    <row r="59" spans="1:79" ht="15" customHeight="1" x14ac:dyDescent="0.2">
      <c r="A59" s="44" t="s">
        <v>233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</row>
    <row r="60" spans="1:79" ht="23.1" customHeight="1" x14ac:dyDescent="0.2">
      <c r="A60" s="61" t="s">
        <v>119</v>
      </c>
      <c r="B60" s="62"/>
      <c r="C60" s="62"/>
      <c r="D60" s="62"/>
      <c r="E60" s="63"/>
      <c r="F60" s="27" t="s">
        <v>19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234</v>
      </c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8"/>
      <c r="AN60" s="36" t="s">
        <v>237</v>
      </c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8"/>
      <c r="BG60" s="36" t="s">
        <v>244</v>
      </c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8"/>
    </row>
    <row r="61" spans="1:79" ht="51.75" customHeight="1" x14ac:dyDescent="0.2">
      <c r="A61" s="64"/>
      <c r="B61" s="65"/>
      <c r="C61" s="65"/>
      <c r="D61" s="65"/>
      <c r="E61" s="66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4</v>
      </c>
      <c r="V61" s="37"/>
      <c r="W61" s="37"/>
      <c r="X61" s="37"/>
      <c r="Y61" s="38"/>
      <c r="Z61" s="36" t="s">
        <v>3</v>
      </c>
      <c r="AA61" s="37"/>
      <c r="AB61" s="37"/>
      <c r="AC61" s="37"/>
      <c r="AD61" s="38"/>
      <c r="AE61" s="51" t="s">
        <v>116</v>
      </c>
      <c r="AF61" s="52"/>
      <c r="AG61" s="52"/>
      <c r="AH61" s="53"/>
      <c r="AI61" s="36" t="s">
        <v>5</v>
      </c>
      <c r="AJ61" s="37"/>
      <c r="AK61" s="37"/>
      <c r="AL61" s="37"/>
      <c r="AM61" s="38"/>
      <c r="AN61" s="36" t="s">
        <v>4</v>
      </c>
      <c r="AO61" s="37"/>
      <c r="AP61" s="37"/>
      <c r="AQ61" s="37"/>
      <c r="AR61" s="38"/>
      <c r="AS61" s="36" t="s">
        <v>3</v>
      </c>
      <c r="AT61" s="37"/>
      <c r="AU61" s="37"/>
      <c r="AV61" s="37"/>
      <c r="AW61" s="38"/>
      <c r="AX61" s="51" t="s">
        <v>116</v>
      </c>
      <c r="AY61" s="52"/>
      <c r="AZ61" s="52"/>
      <c r="BA61" s="53"/>
      <c r="BB61" s="36" t="s">
        <v>96</v>
      </c>
      <c r="BC61" s="37"/>
      <c r="BD61" s="37"/>
      <c r="BE61" s="37"/>
      <c r="BF61" s="38"/>
      <c r="BG61" s="36" t="s">
        <v>4</v>
      </c>
      <c r="BH61" s="37"/>
      <c r="BI61" s="37"/>
      <c r="BJ61" s="37"/>
      <c r="BK61" s="38"/>
      <c r="BL61" s="36" t="s">
        <v>3</v>
      </c>
      <c r="BM61" s="37"/>
      <c r="BN61" s="37"/>
      <c r="BO61" s="37"/>
      <c r="BP61" s="38"/>
      <c r="BQ61" s="51" t="s">
        <v>116</v>
      </c>
      <c r="BR61" s="52"/>
      <c r="BS61" s="52"/>
      <c r="BT61" s="53"/>
      <c r="BU61" s="27" t="s">
        <v>97</v>
      </c>
      <c r="BV61" s="27"/>
      <c r="BW61" s="27"/>
      <c r="BX61" s="27"/>
      <c r="BY61" s="27"/>
    </row>
    <row r="62" spans="1:79" ht="15" customHeight="1" x14ac:dyDescent="0.2">
      <c r="A62" s="36">
        <v>1</v>
      </c>
      <c r="B62" s="37"/>
      <c r="C62" s="37"/>
      <c r="D62" s="37"/>
      <c r="E62" s="38"/>
      <c r="F62" s="36">
        <v>2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8"/>
      <c r="U62" s="36">
        <v>3</v>
      </c>
      <c r="V62" s="37"/>
      <c r="W62" s="37"/>
      <c r="X62" s="37"/>
      <c r="Y62" s="38"/>
      <c r="Z62" s="36">
        <v>4</v>
      </c>
      <c r="AA62" s="37"/>
      <c r="AB62" s="37"/>
      <c r="AC62" s="37"/>
      <c r="AD62" s="38"/>
      <c r="AE62" s="36">
        <v>5</v>
      </c>
      <c r="AF62" s="37"/>
      <c r="AG62" s="37"/>
      <c r="AH62" s="38"/>
      <c r="AI62" s="36">
        <v>6</v>
      </c>
      <c r="AJ62" s="37"/>
      <c r="AK62" s="37"/>
      <c r="AL62" s="37"/>
      <c r="AM62" s="38"/>
      <c r="AN62" s="36">
        <v>7</v>
      </c>
      <c r="AO62" s="37"/>
      <c r="AP62" s="37"/>
      <c r="AQ62" s="37"/>
      <c r="AR62" s="38"/>
      <c r="AS62" s="36">
        <v>8</v>
      </c>
      <c r="AT62" s="37"/>
      <c r="AU62" s="37"/>
      <c r="AV62" s="37"/>
      <c r="AW62" s="38"/>
      <c r="AX62" s="36">
        <v>9</v>
      </c>
      <c r="AY62" s="37"/>
      <c r="AZ62" s="37"/>
      <c r="BA62" s="38"/>
      <c r="BB62" s="36">
        <v>10</v>
      </c>
      <c r="BC62" s="37"/>
      <c r="BD62" s="37"/>
      <c r="BE62" s="37"/>
      <c r="BF62" s="38"/>
      <c r="BG62" s="36">
        <v>11</v>
      </c>
      <c r="BH62" s="37"/>
      <c r="BI62" s="37"/>
      <c r="BJ62" s="37"/>
      <c r="BK62" s="38"/>
      <c r="BL62" s="36">
        <v>12</v>
      </c>
      <c r="BM62" s="37"/>
      <c r="BN62" s="37"/>
      <c r="BO62" s="37"/>
      <c r="BP62" s="38"/>
      <c r="BQ62" s="36">
        <v>13</v>
      </c>
      <c r="BR62" s="37"/>
      <c r="BS62" s="37"/>
      <c r="BT62" s="38"/>
      <c r="BU62" s="27">
        <v>14</v>
      </c>
      <c r="BV62" s="27"/>
      <c r="BW62" s="27"/>
      <c r="BX62" s="27"/>
      <c r="BY62" s="27"/>
    </row>
    <row r="63" spans="1:79" s="1" customFormat="1" ht="13.5" hidden="1" customHeight="1" x14ac:dyDescent="0.2">
      <c r="A63" s="39" t="s">
        <v>64</v>
      </c>
      <c r="B63" s="40"/>
      <c r="C63" s="40"/>
      <c r="D63" s="40"/>
      <c r="E63" s="41"/>
      <c r="F63" s="39" t="s">
        <v>57</v>
      </c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1"/>
      <c r="U63" s="39" t="s">
        <v>65</v>
      </c>
      <c r="V63" s="40"/>
      <c r="W63" s="40"/>
      <c r="X63" s="40"/>
      <c r="Y63" s="41"/>
      <c r="Z63" s="39" t="s">
        <v>66</v>
      </c>
      <c r="AA63" s="40"/>
      <c r="AB63" s="40"/>
      <c r="AC63" s="40"/>
      <c r="AD63" s="41"/>
      <c r="AE63" s="39" t="s">
        <v>91</v>
      </c>
      <c r="AF63" s="40"/>
      <c r="AG63" s="40"/>
      <c r="AH63" s="41"/>
      <c r="AI63" s="47" t="s">
        <v>170</v>
      </c>
      <c r="AJ63" s="48"/>
      <c r="AK63" s="48"/>
      <c r="AL63" s="48"/>
      <c r="AM63" s="49"/>
      <c r="AN63" s="39" t="s">
        <v>67</v>
      </c>
      <c r="AO63" s="40"/>
      <c r="AP63" s="40"/>
      <c r="AQ63" s="40"/>
      <c r="AR63" s="41"/>
      <c r="AS63" s="39" t="s">
        <v>68</v>
      </c>
      <c r="AT63" s="40"/>
      <c r="AU63" s="40"/>
      <c r="AV63" s="40"/>
      <c r="AW63" s="41"/>
      <c r="AX63" s="39" t="s">
        <v>92</v>
      </c>
      <c r="AY63" s="40"/>
      <c r="AZ63" s="40"/>
      <c r="BA63" s="41"/>
      <c r="BB63" s="47" t="s">
        <v>170</v>
      </c>
      <c r="BC63" s="48"/>
      <c r="BD63" s="48"/>
      <c r="BE63" s="48"/>
      <c r="BF63" s="49"/>
      <c r="BG63" s="39" t="s">
        <v>58</v>
      </c>
      <c r="BH63" s="40"/>
      <c r="BI63" s="40"/>
      <c r="BJ63" s="40"/>
      <c r="BK63" s="41"/>
      <c r="BL63" s="39" t="s">
        <v>59</v>
      </c>
      <c r="BM63" s="40"/>
      <c r="BN63" s="40"/>
      <c r="BO63" s="40"/>
      <c r="BP63" s="41"/>
      <c r="BQ63" s="39" t="s">
        <v>93</v>
      </c>
      <c r="BR63" s="40"/>
      <c r="BS63" s="40"/>
      <c r="BT63" s="41"/>
      <c r="BU63" s="50" t="s">
        <v>170</v>
      </c>
      <c r="BV63" s="50"/>
      <c r="BW63" s="50"/>
      <c r="BX63" s="50"/>
      <c r="BY63" s="50"/>
      <c r="CA63" t="s">
        <v>27</v>
      </c>
    </row>
    <row r="64" spans="1:79" s="6" customFormat="1" ht="12.75" customHeight="1" x14ac:dyDescent="0.2">
      <c r="A64" s="85"/>
      <c r="B64" s="86"/>
      <c r="C64" s="86"/>
      <c r="D64" s="86"/>
      <c r="E64" s="87"/>
      <c r="F64" s="85" t="s">
        <v>147</v>
      </c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7"/>
      <c r="U64" s="103"/>
      <c r="V64" s="104"/>
      <c r="W64" s="104"/>
      <c r="X64" s="104"/>
      <c r="Y64" s="105"/>
      <c r="Z64" s="103"/>
      <c r="AA64" s="104"/>
      <c r="AB64" s="104"/>
      <c r="AC64" s="104"/>
      <c r="AD64" s="105"/>
      <c r="AE64" s="103"/>
      <c r="AF64" s="104"/>
      <c r="AG64" s="104"/>
      <c r="AH64" s="105"/>
      <c r="AI64" s="103">
        <f>IF(ISNUMBER(U64),U64,0)+IF(ISNUMBER(Z64),Z64,0)</f>
        <v>0</v>
      </c>
      <c r="AJ64" s="104"/>
      <c r="AK64" s="104"/>
      <c r="AL64" s="104"/>
      <c r="AM64" s="105"/>
      <c r="AN64" s="103"/>
      <c r="AO64" s="104"/>
      <c r="AP64" s="104"/>
      <c r="AQ64" s="104"/>
      <c r="AR64" s="105"/>
      <c r="AS64" s="103"/>
      <c r="AT64" s="104"/>
      <c r="AU64" s="104"/>
      <c r="AV64" s="104"/>
      <c r="AW64" s="105"/>
      <c r="AX64" s="103"/>
      <c r="AY64" s="104"/>
      <c r="AZ64" s="104"/>
      <c r="BA64" s="105"/>
      <c r="BB64" s="103">
        <f>IF(ISNUMBER(AN64),AN64,0)+IF(ISNUMBER(AS64),AS64,0)</f>
        <v>0</v>
      </c>
      <c r="BC64" s="104"/>
      <c r="BD64" s="104"/>
      <c r="BE64" s="104"/>
      <c r="BF64" s="105"/>
      <c r="BG64" s="103"/>
      <c r="BH64" s="104"/>
      <c r="BI64" s="104"/>
      <c r="BJ64" s="104"/>
      <c r="BK64" s="105"/>
      <c r="BL64" s="103"/>
      <c r="BM64" s="104"/>
      <c r="BN64" s="104"/>
      <c r="BO64" s="104"/>
      <c r="BP64" s="105"/>
      <c r="BQ64" s="103"/>
      <c r="BR64" s="104"/>
      <c r="BS64" s="104"/>
      <c r="BT64" s="105"/>
      <c r="BU64" s="103">
        <f>IF(ISNUMBER(BG64),BG64,0)+IF(ISNUMBER(BL64),BL64,0)</f>
        <v>0</v>
      </c>
      <c r="BV64" s="104"/>
      <c r="BW64" s="104"/>
      <c r="BX64" s="104"/>
      <c r="BY64" s="105"/>
      <c r="CA64" s="6" t="s">
        <v>28</v>
      </c>
    </row>
    <row r="66" spans="1:79" ht="14.25" customHeight="1" x14ac:dyDescent="0.2">
      <c r="A66" s="29" t="s">
        <v>261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</row>
    <row r="67" spans="1:79" ht="15" customHeight="1" x14ac:dyDescent="0.2">
      <c r="A67" s="44" t="s">
        <v>233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</row>
    <row r="68" spans="1:79" ht="23.1" customHeight="1" x14ac:dyDescent="0.2">
      <c r="A68" s="61" t="s">
        <v>118</v>
      </c>
      <c r="B68" s="62"/>
      <c r="C68" s="62"/>
      <c r="D68" s="63"/>
      <c r="E68" s="54" t="s">
        <v>19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6"/>
      <c r="X68" s="36" t="s">
        <v>255</v>
      </c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8"/>
      <c r="AR68" s="27" t="s">
        <v>260</v>
      </c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</row>
    <row r="69" spans="1:79" ht="48.75" customHeight="1" x14ac:dyDescent="0.2">
      <c r="A69" s="64"/>
      <c r="B69" s="65"/>
      <c r="C69" s="65"/>
      <c r="D69" s="66"/>
      <c r="E69" s="5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4" t="s">
        <v>4</v>
      </c>
      <c r="Y69" s="55"/>
      <c r="Z69" s="55"/>
      <c r="AA69" s="55"/>
      <c r="AB69" s="56"/>
      <c r="AC69" s="54" t="s">
        <v>3</v>
      </c>
      <c r="AD69" s="55"/>
      <c r="AE69" s="55"/>
      <c r="AF69" s="55"/>
      <c r="AG69" s="56"/>
      <c r="AH69" s="51" t="s">
        <v>116</v>
      </c>
      <c r="AI69" s="52"/>
      <c r="AJ69" s="52"/>
      <c r="AK69" s="52"/>
      <c r="AL69" s="53"/>
      <c r="AM69" s="36" t="s">
        <v>5</v>
      </c>
      <c r="AN69" s="37"/>
      <c r="AO69" s="37"/>
      <c r="AP69" s="37"/>
      <c r="AQ69" s="38"/>
      <c r="AR69" s="36" t="s">
        <v>4</v>
      </c>
      <c r="AS69" s="37"/>
      <c r="AT69" s="37"/>
      <c r="AU69" s="37"/>
      <c r="AV69" s="38"/>
      <c r="AW69" s="36" t="s">
        <v>3</v>
      </c>
      <c r="AX69" s="37"/>
      <c r="AY69" s="37"/>
      <c r="AZ69" s="37"/>
      <c r="BA69" s="38"/>
      <c r="BB69" s="51" t="s">
        <v>116</v>
      </c>
      <c r="BC69" s="52"/>
      <c r="BD69" s="52"/>
      <c r="BE69" s="52"/>
      <c r="BF69" s="53"/>
      <c r="BG69" s="36" t="s">
        <v>96</v>
      </c>
      <c r="BH69" s="37"/>
      <c r="BI69" s="37"/>
      <c r="BJ69" s="37"/>
      <c r="BK69" s="38"/>
    </row>
    <row r="70" spans="1:79" ht="12.75" customHeight="1" x14ac:dyDescent="0.2">
      <c r="A70" s="36">
        <v>1</v>
      </c>
      <c r="B70" s="37"/>
      <c r="C70" s="37"/>
      <c r="D70" s="38"/>
      <c r="E70" s="36">
        <v>2</v>
      </c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8"/>
      <c r="X70" s="36">
        <v>3</v>
      </c>
      <c r="Y70" s="37"/>
      <c r="Z70" s="37"/>
      <c r="AA70" s="37"/>
      <c r="AB70" s="38"/>
      <c r="AC70" s="36">
        <v>4</v>
      </c>
      <c r="AD70" s="37"/>
      <c r="AE70" s="37"/>
      <c r="AF70" s="37"/>
      <c r="AG70" s="38"/>
      <c r="AH70" s="36">
        <v>5</v>
      </c>
      <c r="AI70" s="37"/>
      <c r="AJ70" s="37"/>
      <c r="AK70" s="37"/>
      <c r="AL70" s="38"/>
      <c r="AM70" s="36">
        <v>6</v>
      </c>
      <c r="AN70" s="37"/>
      <c r="AO70" s="37"/>
      <c r="AP70" s="37"/>
      <c r="AQ70" s="38"/>
      <c r="AR70" s="36">
        <v>7</v>
      </c>
      <c r="AS70" s="37"/>
      <c r="AT70" s="37"/>
      <c r="AU70" s="37"/>
      <c r="AV70" s="38"/>
      <c r="AW70" s="36">
        <v>8</v>
      </c>
      <c r="AX70" s="37"/>
      <c r="AY70" s="37"/>
      <c r="AZ70" s="37"/>
      <c r="BA70" s="38"/>
      <c r="BB70" s="36">
        <v>9</v>
      </c>
      <c r="BC70" s="37"/>
      <c r="BD70" s="37"/>
      <c r="BE70" s="37"/>
      <c r="BF70" s="38"/>
      <c r="BG70" s="36">
        <v>10</v>
      </c>
      <c r="BH70" s="37"/>
      <c r="BI70" s="37"/>
      <c r="BJ70" s="37"/>
      <c r="BK70" s="38"/>
    </row>
    <row r="71" spans="1:79" s="1" customFormat="1" ht="12.75" hidden="1" customHeight="1" x14ac:dyDescent="0.2">
      <c r="A71" s="39" t="s">
        <v>64</v>
      </c>
      <c r="B71" s="40"/>
      <c r="C71" s="40"/>
      <c r="D71" s="41"/>
      <c r="E71" s="39" t="s">
        <v>57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1"/>
      <c r="X71" s="67" t="s">
        <v>60</v>
      </c>
      <c r="Y71" s="68"/>
      <c r="Z71" s="68"/>
      <c r="AA71" s="68"/>
      <c r="AB71" s="69"/>
      <c r="AC71" s="67" t="s">
        <v>61</v>
      </c>
      <c r="AD71" s="68"/>
      <c r="AE71" s="68"/>
      <c r="AF71" s="68"/>
      <c r="AG71" s="69"/>
      <c r="AH71" s="39" t="s">
        <v>94</v>
      </c>
      <c r="AI71" s="40"/>
      <c r="AJ71" s="40"/>
      <c r="AK71" s="40"/>
      <c r="AL71" s="41"/>
      <c r="AM71" s="47" t="s">
        <v>171</v>
      </c>
      <c r="AN71" s="48"/>
      <c r="AO71" s="48"/>
      <c r="AP71" s="48"/>
      <c r="AQ71" s="49"/>
      <c r="AR71" s="39" t="s">
        <v>62</v>
      </c>
      <c r="AS71" s="40"/>
      <c r="AT71" s="40"/>
      <c r="AU71" s="40"/>
      <c r="AV71" s="41"/>
      <c r="AW71" s="39" t="s">
        <v>63</v>
      </c>
      <c r="AX71" s="40"/>
      <c r="AY71" s="40"/>
      <c r="AZ71" s="40"/>
      <c r="BA71" s="41"/>
      <c r="BB71" s="39" t="s">
        <v>95</v>
      </c>
      <c r="BC71" s="40"/>
      <c r="BD71" s="40"/>
      <c r="BE71" s="40"/>
      <c r="BF71" s="41"/>
      <c r="BG71" s="47" t="s">
        <v>171</v>
      </c>
      <c r="BH71" s="48"/>
      <c r="BI71" s="48"/>
      <c r="BJ71" s="48"/>
      <c r="BK71" s="49"/>
      <c r="CA71" t="s">
        <v>29</v>
      </c>
    </row>
    <row r="72" spans="1:79" s="98" customFormat="1" ht="25.5" customHeight="1" x14ac:dyDescent="0.2">
      <c r="A72" s="88">
        <v>2610</v>
      </c>
      <c r="B72" s="89"/>
      <c r="C72" s="89"/>
      <c r="D72" s="90"/>
      <c r="E72" s="91" t="s">
        <v>176</v>
      </c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3"/>
      <c r="X72" s="95">
        <v>4000000</v>
      </c>
      <c r="Y72" s="96"/>
      <c r="Z72" s="96"/>
      <c r="AA72" s="96"/>
      <c r="AB72" s="97"/>
      <c r="AC72" s="95">
        <v>0</v>
      </c>
      <c r="AD72" s="96"/>
      <c r="AE72" s="96"/>
      <c r="AF72" s="96"/>
      <c r="AG72" s="97"/>
      <c r="AH72" s="95">
        <v>0</v>
      </c>
      <c r="AI72" s="96"/>
      <c r="AJ72" s="96"/>
      <c r="AK72" s="96"/>
      <c r="AL72" s="97"/>
      <c r="AM72" s="95">
        <f>IF(ISNUMBER(X72),X72,0)+IF(ISNUMBER(AC72),AC72,0)</f>
        <v>4000000</v>
      </c>
      <c r="AN72" s="96"/>
      <c r="AO72" s="96"/>
      <c r="AP72" s="96"/>
      <c r="AQ72" s="97"/>
      <c r="AR72" s="95">
        <v>4000000</v>
      </c>
      <c r="AS72" s="96"/>
      <c r="AT72" s="96"/>
      <c r="AU72" s="96"/>
      <c r="AV72" s="97"/>
      <c r="AW72" s="95">
        <v>0</v>
      </c>
      <c r="AX72" s="96"/>
      <c r="AY72" s="96"/>
      <c r="AZ72" s="96"/>
      <c r="BA72" s="97"/>
      <c r="BB72" s="95">
        <v>0</v>
      </c>
      <c r="BC72" s="96"/>
      <c r="BD72" s="96"/>
      <c r="BE72" s="96"/>
      <c r="BF72" s="97"/>
      <c r="BG72" s="94">
        <f>IF(ISNUMBER(AR72),AR72,0)+IF(ISNUMBER(AW72),AW72,0)</f>
        <v>4000000</v>
      </c>
      <c r="BH72" s="94"/>
      <c r="BI72" s="94"/>
      <c r="BJ72" s="94"/>
      <c r="BK72" s="94"/>
      <c r="CA72" s="98" t="s">
        <v>30</v>
      </c>
    </row>
    <row r="73" spans="1:79" s="98" customFormat="1" ht="25.5" customHeight="1" x14ac:dyDescent="0.2">
      <c r="A73" s="88">
        <v>3210</v>
      </c>
      <c r="B73" s="89"/>
      <c r="C73" s="89"/>
      <c r="D73" s="90"/>
      <c r="E73" s="91" t="s">
        <v>177</v>
      </c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3"/>
      <c r="X73" s="95">
        <v>0</v>
      </c>
      <c r="Y73" s="96"/>
      <c r="Z73" s="96"/>
      <c r="AA73" s="96"/>
      <c r="AB73" s="97"/>
      <c r="AC73" s="95">
        <v>1000000</v>
      </c>
      <c r="AD73" s="96"/>
      <c r="AE73" s="96"/>
      <c r="AF73" s="96"/>
      <c r="AG73" s="97"/>
      <c r="AH73" s="95">
        <v>1000000</v>
      </c>
      <c r="AI73" s="96"/>
      <c r="AJ73" s="96"/>
      <c r="AK73" s="96"/>
      <c r="AL73" s="97"/>
      <c r="AM73" s="95">
        <f>IF(ISNUMBER(X73),X73,0)+IF(ISNUMBER(AC73),AC73,0)</f>
        <v>1000000</v>
      </c>
      <c r="AN73" s="96"/>
      <c r="AO73" s="96"/>
      <c r="AP73" s="96"/>
      <c r="AQ73" s="97"/>
      <c r="AR73" s="95">
        <v>0</v>
      </c>
      <c r="AS73" s="96"/>
      <c r="AT73" s="96"/>
      <c r="AU73" s="96"/>
      <c r="AV73" s="97"/>
      <c r="AW73" s="95">
        <v>1000000</v>
      </c>
      <c r="AX73" s="96"/>
      <c r="AY73" s="96"/>
      <c r="AZ73" s="96"/>
      <c r="BA73" s="97"/>
      <c r="BB73" s="95">
        <v>1000000</v>
      </c>
      <c r="BC73" s="96"/>
      <c r="BD73" s="96"/>
      <c r="BE73" s="96"/>
      <c r="BF73" s="97"/>
      <c r="BG73" s="94">
        <f>IF(ISNUMBER(AR73),AR73,0)+IF(ISNUMBER(AW73),AW73,0)</f>
        <v>1000000</v>
      </c>
      <c r="BH73" s="94"/>
      <c r="BI73" s="94"/>
      <c r="BJ73" s="94"/>
      <c r="BK73" s="94"/>
    </row>
    <row r="74" spans="1:79" s="6" customFormat="1" ht="12.75" customHeight="1" x14ac:dyDescent="0.2">
      <c r="A74" s="85"/>
      <c r="B74" s="86"/>
      <c r="C74" s="86"/>
      <c r="D74" s="87"/>
      <c r="E74" s="99" t="s">
        <v>147</v>
      </c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1"/>
      <c r="X74" s="103">
        <v>4000000</v>
      </c>
      <c r="Y74" s="104"/>
      <c r="Z74" s="104"/>
      <c r="AA74" s="104"/>
      <c r="AB74" s="105"/>
      <c r="AC74" s="103">
        <v>1000000</v>
      </c>
      <c r="AD74" s="104"/>
      <c r="AE74" s="104"/>
      <c r="AF74" s="104"/>
      <c r="AG74" s="105"/>
      <c r="AH74" s="103">
        <v>1000000</v>
      </c>
      <c r="AI74" s="104"/>
      <c r="AJ74" s="104"/>
      <c r="AK74" s="104"/>
      <c r="AL74" s="105"/>
      <c r="AM74" s="103">
        <f>IF(ISNUMBER(X74),X74,0)+IF(ISNUMBER(AC74),AC74,0)</f>
        <v>5000000</v>
      </c>
      <c r="AN74" s="104"/>
      <c r="AO74" s="104"/>
      <c r="AP74" s="104"/>
      <c r="AQ74" s="105"/>
      <c r="AR74" s="103">
        <v>4000000</v>
      </c>
      <c r="AS74" s="104"/>
      <c r="AT74" s="104"/>
      <c r="AU74" s="104"/>
      <c r="AV74" s="105"/>
      <c r="AW74" s="103">
        <v>1000000</v>
      </c>
      <c r="AX74" s="104"/>
      <c r="AY74" s="104"/>
      <c r="AZ74" s="104"/>
      <c r="BA74" s="105"/>
      <c r="BB74" s="103">
        <v>1000000</v>
      </c>
      <c r="BC74" s="104"/>
      <c r="BD74" s="104"/>
      <c r="BE74" s="104"/>
      <c r="BF74" s="105"/>
      <c r="BG74" s="102">
        <f>IF(ISNUMBER(AR74),AR74,0)+IF(ISNUMBER(AW74),AW74,0)</f>
        <v>5000000</v>
      </c>
      <c r="BH74" s="102"/>
      <c r="BI74" s="102"/>
      <c r="BJ74" s="102"/>
      <c r="BK74" s="102"/>
    </row>
    <row r="76" spans="1:79" ht="14.25" customHeight="1" x14ac:dyDescent="0.2">
      <c r="A76" s="29" t="s">
        <v>262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233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1" t="s">
        <v>119</v>
      </c>
      <c r="B78" s="62"/>
      <c r="C78" s="62"/>
      <c r="D78" s="62"/>
      <c r="E78" s="63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255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260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4"/>
      <c r="B79" s="65"/>
      <c r="C79" s="65"/>
      <c r="D79" s="65"/>
      <c r="E79" s="66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3" t="s">
        <v>116</v>
      </c>
      <c r="BC79" s="73"/>
      <c r="BD79" s="73"/>
      <c r="BE79" s="73"/>
      <c r="BF79" s="73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5"/>
      <c r="B82" s="86"/>
      <c r="C82" s="86"/>
      <c r="D82" s="86"/>
      <c r="E82" s="87"/>
      <c r="F82" s="85" t="s">
        <v>147</v>
      </c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7"/>
      <c r="X82" s="106"/>
      <c r="Y82" s="107"/>
      <c r="Z82" s="107"/>
      <c r="AA82" s="107"/>
      <c r="AB82" s="108"/>
      <c r="AC82" s="106"/>
      <c r="AD82" s="107"/>
      <c r="AE82" s="107"/>
      <c r="AF82" s="107"/>
      <c r="AG82" s="108"/>
      <c r="AH82" s="102"/>
      <c r="AI82" s="102"/>
      <c r="AJ82" s="102"/>
      <c r="AK82" s="102"/>
      <c r="AL82" s="102"/>
      <c r="AM82" s="102">
        <f>IF(ISNUMBER(X82),X82,0)+IF(ISNUMBER(AC82),AC82,0)</f>
        <v>0</v>
      </c>
      <c r="AN82" s="102"/>
      <c r="AO82" s="102"/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>
        <f>IF(ISNUMBER(AR82),AR82,0)+IF(ISNUMBER(AW82),AW82,0)</f>
        <v>0</v>
      </c>
      <c r="BH82" s="102"/>
      <c r="BI82" s="102"/>
      <c r="BJ82" s="102"/>
      <c r="BK82" s="102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247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233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234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237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244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3" t="s">
        <v>116</v>
      </c>
      <c r="BR89" s="73"/>
      <c r="BS89" s="73"/>
      <c r="BT89" s="73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8" customFormat="1" ht="38.25" customHeight="1" x14ac:dyDescent="0.2">
      <c r="A92" s="88">
        <v>1</v>
      </c>
      <c r="B92" s="89"/>
      <c r="C92" s="89"/>
      <c r="D92" s="91" t="s">
        <v>178</v>
      </c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3"/>
      <c r="U92" s="95">
        <v>1680521</v>
      </c>
      <c r="V92" s="96"/>
      <c r="W92" s="96"/>
      <c r="X92" s="96"/>
      <c r="Y92" s="97"/>
      <c r="Z92" s="95">
        <v>0</v>
      </c>
      <c r="AA92" s="96"/>
      <c r="AB92" s="96"/>
      <c r="AC92" s="96"/>
      <c r="AD92" s="97"/>
      <c r="AE92" s="95">
        <v>0</v>
      </c>
      <c r="AF92" s="96"/>
      <c r="AG92" s="96"/>
      <c r="AH92" s="97"/>
      <c r="AI92" s="95">
        <f>IF(ISNUMBER(U92),U92,0)+IF(ISNUMBER(Z92),Z92,0)</f>
        <v>1680521</v>
      </c>
      <c r="AJ92" s="96"/>
      <c r="AK92" s="96"/>
      <c r="AL92" s="96"/>
      <c r="AM92" s="97"/>
      <c r="AN92" s="95">
        <v>3107696</v>
      </c>
      <c r="AO92" s="96"/>
      <c r="AP92" s="96"/>
      <c r="AQ92" s="96"/>
      <c r="AR92" s="97"/>
      <c r="AS92" s="95">
        <v>0</v>
      </c>
      <c r="AT92" s="96"/>
      <c r="AU92" s="96"/>
      <c r="AV92" s="96"/>
      <c r="AW92" s="97"/>
      <c r="AX92" s="95">
        <v>0</v>
      </c>
      <c r="AY92" s="96"/>
      <c r="AZ92" s="96"/>
      <c r="BA92" s="97"/>
      <c r="BB92" s="95">
        <f>IF(ISNUMBER(AN92),AN92,0)+IF(ISNUMBER(AS92),AS92,0)</f>
        <v>3107696</v>
      </c>
      <c r="BC92" s="96"/>
      <c r="BD92" s="96"/>
      <c r="BE92" s="96"/>
      <c r="BF92" s="97"/>
      <c r="BG92" s="95">
        <v>3865000</v>
      </c>
      <c r="BH92" s="96"/>
      <c r="BI92" s="96"/>
      <c r="BJ92" s="96"/>
      <c r="BK92" s="97"/>
      <c r="BL92" s="95">
        <v>0</v>
      </c>
      <c r="BM92" s="96"/>
      <c r="BN92" s="96"/>
      <c r="BO92" s="96"/>
      <c r="BP92" s="97"/>
      <c r="BQ92" s="95">
        <v>0</v>
      </c>
      <c r="BR92" s="96"/>
      <c r="BS92" s="96"/>
      <c r="BT92" s="97"/>
      <c r="BU92" s="95">
        <f>IF(ISNUMBER(BG92),BG92,0)+IF(ISNUMBER(BL92),BL92,0)</f>
        <v>3865000</v>
      </c>
      <c r="BV92" s="96"/>
      <c r="BW92" s="96"/>
      <c r="BX92" s="96"/>
      <c r="BY92" s="97"/>
      <c r="CA92" s="98" t="s">
        <v>34</v>
      </c>
    </row>
    <row r="93" spans="1:79" s="98" customFormat="1" ht="25.5" customHeight="1" x14ac:dyDescent="0.2">
      <c r="A93" s="88">
        <v>2</v>
      </c>
      <c r="B93" s="89"/>
      <c r="C93" s="89"/>
      <c r="D93" s="91" t="s">
        <v>179</v>
      </c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3"/>
      <c r="U93" s="95">
        <v>0</v>
      </c>
      <c r="V93" s="96"/>
      <c r="W93" s="96"/>
      <c r="X93" s="96"/>
      <c r="Y93" s="97"/>
      <c r="Z93" s="95">
        <v>524879</v>
      </c>
      <c r="AA93" s="96"/>
      <c r="AB93" s="96"/>
      <c r="AC93" s="96"/>
      <c r="AD93" s="97"/>
      <c r="AE93" s="95">
        <v>524879</v>
      </c>
      <c r="AF93" s="96"/>
      <c r="AG93" s="96"/>
      <c r="AH93" s="97"/>
      <c r="AI93" s="95">
        <f>IF(ISNUMBER(U93),U93,0)+IF(ISNUMBER(Z93),Z93,0)</f>
        <v>524879</v>
      </c>
      <c r="AJ93" s="96"/>
      <c r="AK93" s="96"/>
      <c r="AL93" s="96"/>
      <c r="AM93" s="97"/>
      <c r="AN93" s="95">
        <v>0</v>
      </c>
      <c r="AO93" s="96"/>
      <c r="AP93" s="96"/>
      <c r="AQ93" s="96"/>
      <c r="AR93" s="97"/>
      <c r="AS93" s="95">
        <v>0</v>
      </c>
      <c r="AT93" s="96"/>
      <c r="AU93" s="96"/>
      <c r="AV93" s="96"/>
      <c r="AW93" s="97"/>
      <c r="AX93" s="95">
        <v>0</v>
      </c>
      <c r="AY93" s="96"/>
      <c r="AZ93" s="96"/>
      <c r="BA93" s="97"/>
      <c r="BB93" s="95">
        <f>IF(ISNUMBER(AN93),AN93,0)+IF(ISNUMBER(AS93),AS93,0)</f>
        <v>0</v>
      </c>
      <c r="BC93" s="96"/>
      <c r="BD93" s="96"/>
      <c r="BE93" s="96"/>
      <c r="BF93" s="97"/>
      <c r="BG93" s="95">
        <v>0</v>
      </c>
      <c r="BH93" s="96"/>
      <c r="BI93" s="96"/>
      <c r="BJ93" s="96"/>
      <c r="BK93" s="97"/>
      <c r="BL93" s="95">
        <v>0</v>
      </c>
      <c r="BM93" s="96"/>
      <c r="BN93" s="96"/>
      <c r="BO93" s="96"/>
      <c r="BP93" s="97"/>
      <c r="BQ93" s="95">
        <v>0</v>
      </c>
      <c r="BR93" s="96"/>
      <c r="BS93" s="96"/>
      <c r="BT93" s="97"/>
      <c r="BU93" s="95">
        <f>IF(ISNUMBER(BG93),BG93,0)+IF(ISNUMBER(BL93),BL93,0)</f>
        <v>0</v>
      </c>
      <c r="BV93" s="96"/>
      <c r="BW93" s="96"/>
      <c r="BX93" s="96"/>
      <c r="BY93" s="97"/>
    </row>
    <row r="94" spans="1:79" s="6" customFormat="1" ht="12.75" customHeight="1" x14ac:dyDescent="0.2">
      <c r="A94" s="85"/>
      <c r="B94" s="86"/>
      <c r="C94" s="86"/>
      <c r="D94" s="99" t="s">
        <v>147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1"/>
      <c r="U94" s="103">
        <v>1680521</v>
      </c>
      <c r="V94" s="104"/>
      <c r="W94" s="104"/>
      <c r="X94" s="104"/>
      <c r="Y94" s="105"/>
      <c r="Z94" s="103">
        <v>524879</v>
      </c>
      <c r="AA94" s="104"/>
      <c r="AB94" s="104"/>
      <c r="AC94" s="104"/>
      <c r="AD94" s="105"/>
      <c r="AE94" s="103">
        <v>524879</v>
      </c>
      <c r="AF94" s="104"/>
      <c r="AG94" s="104"/>
      <c r="AH94" s="105"/>
      <c r="AI94" s="103">
        <f>IF(ISNUMBER(U94),U94,0)+IF(ISNUMBER(Z94),Z94,0)</f>
        <v>2205400</v>
      </c>
      <c r="AJ94" s="104"/>
      <c r="AK94" s="104"/>
      <c r="AL94" s="104"/>
      <c r="AM94" s="105"/>
      <c r="AN94" s="103">
        <v>3107696</v>
      </c>
      <c r="AO94" s="104"/>
      <c r="AP94" s="104"/>
      <c r="AQ94" s="104"/>
      <c r="AR94" s="105"/>
      <c r="AS94" s="103">
        <v>0</v>
      </c>
      <c r="AT94" s="104"/>
      <c r="AU94" s="104"/>
      <c r="AV94" s="104"/>
      <c r="AW94" s="105"/>
      <c r="AX94" s="103">
        <v>0</v>
      </c>
      <c r="AY94" s="104"/>
      <c r="AZ94" s="104"/>
      <c r="BA94" s="105"/>
      <c r="BB94" s="103">
        <f>IF(ISNUMBER(AN94),AN94,0)+IF(ISNUMBER(AS94),AS94,0)</f>
        <v>3107696</v>
      </c>
      <c r="BC94" s="104"/>
      <c r="BD94" s="104"/>
      <c r="BE94" s="104"/>
      <c r="BF94" s="105"/>
      <c r="BG94" s="103">
        <v>3865000</v>
      </c>
      <c r="BH94" s="104"/>
      <c r="BI94" s="104"/>
      <c r="BJ94" s="104"/>
      <c r="BK94" s="105"/>
      <c r="BL94" s="103">
        <v>0</v>
      </c>
      <c r="BM94" s="104"/>
      <c r="BN94" s="104"/>
      <c r="BO94" s="104"/>
      <c r="BP94" s="105"/>
      <c r="BQ94" s="103">
        <v>0</v>
      </c>
      <c r="BR94" s="104"/>
      <c r="BS94" s="104"/>
      <c r="BT94" s="105"/>
      <c r="BU94" s="103">
        <f>IF(ISNUMBER(BG94),BG94,0)+IF(ISNUMBER(BL94),BL94,0)</f>
        <v>3865000</v>
      </c>
      <c r="BV94" s="104"/>
      <c r="BW94" s="104"/>
      <c r="BX94" s="104"/>
      <c r="BY94" s="105"/>
    </row>
    <row r="96" spans="1:79" ht="14.25" customHeight="1" x14ac:dyDescent="0.2">
      <c r="A96" s="29" t="s">
        <v>263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</row>
    <row r="97" spans="1:79" ht="15" customHeight="1" x14ac:dyDescent="0.2">
      <c r="A97" s="74" t="s">
        <v>233</v>
      </c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74"/>
      <c r="AS97" s="74"/>
      <c r="AT97" s="74"/>
      <c r="AU97" s="74"/>
      <c r="AV97" s="74"/>
      <c r="AW97" s="74"/>
      <c r="AX97" s="74"/>
      <c r="AY97" s="74"/>
      <c r="AZ97" s="74"/>
      <c r="BA97" s="74"/>
      <c r="BB97" s="74"/>
      <c r="BC97" s="74"/>
      <c r="BD97" s="74"/>
      <c r="BE97" s="74"/>
      <c r="BF97" s="74"/>
      <c r="BG97" s="74"/>
      <c r="BH97" s="74"/>
    </row>
    <row r="98" spans="1:79" ht="23.1" customHeight="1" x14ac:dyDescent="0.2">
      <c r="A98" s="54" t="s">
        <v>6</v>
      </c>
      <c r="B98" s="55"/>
      <c r="C98" s="55"/>
      <c r="D98" s="54" t="s">
        <v>121</v>
      </c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6"/>
      <c r="U98" s="27" t="s">
        <v>255</v>
      </c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 t="s">
        <v>260</v>
      </c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</row>
    <row r="99" spans="1:79" ht="54" customHeight="1" x14ac:dyDescent="0.2">
      <c r="A99" s="57"/>
      <c r="B99" s="58"/>
      <c r="C99" s="58"/>
      <c r="D99" s="57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9"/>
      <c r="U99" s="36" t="s">
        <v>4</v>
      </c>
      <c r="V99" s="37"/>
      <c r="W99" s="37"/>
      <c r="X99" s="37"/>
      <c r="Y99" s="38"/>
      <c r="Z99" s="36" t="s">
        <v>3</v>
      </c>
      <c r="AA99" s="37"/>
      <c r="AB99" s="37"/>
      <c r="AC99" s="37"/>
      <c r="AD99" s="38"/>
      <c r="AE99" s="51" t="s">
        <v>116</v>
      </c>
      <c r="AF99" s="52"/>
      <c r="AG99" s="52"/>
      <c r="AH99" s="52"/>
      <c r="AI99" s="53"/>
      <c r="AJ99" s="36" t="s">
        <v>5</v>
      </c>
      <c r="AK99" s="37"/>
      <c r="AL99" s="37"/>
      <c r="AM99" s="37"/>
      <c r="AN99" s="38"/>
      <c r="AO99" s="36" t="s">
        <v>4</v>
      </c>
      <c r="AP99" s="37"/>
      <c r="AQ99" s="37"/>
      <c r="AR99" s="37"/>
      <c r="AS99" s="38"/>
      <c r="AT99" s="36" t="s">
        <v>3</v>
      </c>
      <c r="AU99" s="37"/>
      <c r="AV99" s="37"/>
      <c r="AW99" s="37"/>
      <c r="AX99" s="38"/>
      <c r="AY99" s="51" t="s">
        <v>116</v>
      </c>
      <c r="AZ99" s="52"/>
      <c r="BA99" s="52"/>
      <c r="BB99" s="52"/>
      <c r="BC99" s="53"/>
      <c r="BD99" s="27" t="s">
        <v>96</v>
      </c>
      <c r="BE99" s="27"/>
      <c r="BF99" s="27"/>
      <c r="BG99" s="27"/>
      <c r="BH99" s="27"/>
    </row>
    <row r="100" spans="1:79" ht="15" customHeight="1" x14ac:dyDescent="0.2">
      <c r="A100" s="36" t="s">
        <v>169</v>
      </c>
      <c r="B100" s="37"/>
      <c r="C100" s="37"/>
      <c r="D100" s="36">
        <v>2</v>
      </c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8"/>
      <c r="U100" s="36">
        <v>3</v>
      </c>
      <c r="V100" s="37"/>
      <c r="W100" s="37"/>
      <c r="X100" s="37"/>
      <c r="Y100" s="38"/>
      <c r="Z100" s="36">
        <v>4</v>
      </c>
      <c r="AA100" s="37"/>
      <c r="AB100" s="37"/>
      <c r="AC100" s="37"/>
      <c r="AD100" s="38"/>
      <c r="AE100" s="36">
        <v>5</v>
      </c>
      <c r="AF100" s="37"/>
      <c r="AG100" s="37"/>
      <c r="AH100" s="37"/>
      <c r="AI100" s="38"/>
      <c r="AJ100" s="36">
        <v>6</v>
      </c>
      <c r="AK100" s="37"/>
      <c r="AL100" s="37"/>
      <c r="AM100" s="37"/>
      <c r="AN100" s="38"/>
      <c r="AO100" s="36">
        <v>7</v>
      </c>
      <c r="AP100" s="37"/>
      <c r="AQ100" s="37"/>
      <c r="AR100" s="37"/>
      <c r="AS100" s="38"/>
      <c r="AT100" s="36">
        <v>8</v>
      </c>
      <c r="AU100" s="37"/>
      <c r="AV100" s="37"/>
      <c r="AW100" s="37"/>
      <c r="AX100" s="38"/>
      <c r="AY100" s="36">
        <v>9</v>
      </c>
      <c r="AZ100" s="37"/>
      <c r="BA100" s="37"/>
      <c r="BB100" s="37"/>
      <c r="BC100" s="38"/>
      <c r="BD100" s="36">
        <v>10</v>
      </c>
      <c r="BE100" s="37"/>
      <c r="BF100" s="37"/>
      <c r="BG100" s="37"/>
      <c r="BH100" s="38"/>
    </row>
    <row r="101" spans="1:79" s="1" customFormat="1" ht="12.75" hidden="1" customHeight="1" x14ac:dyDescent="0.2">
      <c r="A101" s="39" t="s">
        <v>69</v>
      </c>
      <c r="B101" s="40"/>
      <c r="C101" s="40"/>
      <c r="D101" s="39" t="s">
        <v>57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1"/>
      <c r="U101" s="39" t="s">
        <v>60</v>
      </c>
      <c r="V101" s="40"/>
      <c r="W101" s="40"/>
      <c r="X101" s="40"/>
      <c r="Y101" s="41"/>
      <c r="Z101" s="39" t="s">
        <v>61</v>
      </c>
      <c r="AA101" s="40"/>
      <c r="AB101" s="40"/>
      <c r="AC101" s="40"/>
      <c r="AD101" s="41"/>
      <c r="AE101" s="39" t="s">
        <v>94</v>
      </c>
      <c r="AF101" s="40"/>
      <c r="AG101" s="40"/>
      <c r="AH101" s="40"/>
      <c r="AI101" s="41"/>
      <c r="AJ101" s="47" t="s">
        <v>171</v>
      </c>
      <c r="AK101" s="48"/>
      <c r="AL101" s="48"/>
      <c r="AM101" s="48"/>
      <c r="AN101" s="49"/>
      <c r="AO101" s="39" t="s">
        <v>62</v>
      </c>
      <c r="AP101" s="40"/>
      <c r="AQ101" s="40"/>
      <c r="AR101" s="40"/>
      <c r="AS101" s="41"/>
      <c r="AT101" s="39" t="s">
        <v>63</v>
      </c>
      <c r="AU101" s="40"/>
      <c r="AV101" s="40"/>
      <c r="AW101" s="40"/>
      <c r="AX101" s="41"/>
      <c r="AY101" s="39" t="s">
        <v>95</v>
      </c>
      <c r="AZ101" s="40"/>
      <c r="BA101" s="40"/>
      <c r="BB101" s="40"/>
      <c r="BC101" s="41"/>
      <c r="BD101" s="50" t="s">
        <v>171</v>
      </c>
      <c r="BE101" s="50"/>
      <c r="BF101" s="50"/>
      <c r="BG101" s="50"/>
      <c r="BH101" s="50"/>
      <c r="CA101" s="1" t="s">
        <v>35</v>
      </c>
    </row>
    <row r="102" spans="1:79" s="98" customFormat="1" ht="38.25" customHeight="1" x14ac:dyDescent="0.2">
      <c r="A102" s="88">
        <v>1</v>
      </c>
      <c r="B102" s="89"/>
      <c r="C102" s="89"/>
      <c r="D102" s="91" t="s">
        <v>178</v>
      </c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3"/>
      <c r="U102" s="95">
        <v>4000000</v>
      </c>
      <c r="V102" s="96"/>
      <c r="W102" s="96"/>
      <c r="X102" s="96"/>
      <c r="Y102" s="97"/>
      <c r="Z102" s="95">
        <v>0</v>
      </c>
      <c r="AA102" s="96"/>
      <c r="AB102" s="96"/>
      <c r="AC102" s="96"/>
      <c r="AD102" s="97"/>
      <c r="AE102" s="94">
        <v>0</v>
      </c>
      <c r="AF102" s="94"/>
      <c r="AG102" s="94"/>
      <c r="AH102" s="94"/>
      <c r="AI102" s="94"/>
      <c r="AJ102" s="109">
        <f>IF(ISNUMBER(U102),U102,0)+IF(ISNUMBER(Z102),Z102,0)</f>
        <v>4000000</v>
      </c>
      <c r="AK102" s="109"/>
      <c r="AL102" s="109"/>
      <c r="AM102" s="109"/>
      <c r="AN102" s="109"/>
      <c r="AO102" s="94">
        <v>4000000</v>
      </c>
      <c r="AP102" s="94"/>
      <c r="AQ102" s="94"/>
      <c r="AR102" s="94"/>
      <c r="AS102" s="94"/>
      <c r="AT102" s="109">
        <v>0</v>
      </c>
      <c r="AU102" s="109"/>
      <c r="AV102" s="109"/>
      <c r="AW102" s="109"/>
      <c r="AX102" s="109"/>
      <c r="AY102" s="94">
        <v>0</v>
      </c>
      <c r="AZ102" s="94"/>
      <c r="BA102" s="94"/>
      <c r="BB102" s="94"/>
      <c r="BC102" s="94"/>
      <c r="BD102" s="109">
        <f>IF(ISNUMBER(AO102),AO102,0)+IF(ISNUMBER(AT102),AT102,0)</f>
        <v>4000000</v>
      </c>
      <c r="BE102" s="109"/>
      <c r="BF102" s="109"/>
      <c r="BG102" s="109"/>
      <c r="BH102" s="109"/>
      <c r="CA102" s="98" t="s">
        <v>36</v>
      </c>
    </row>
    <row r="103" spans="1:79" s="98" customFormat="1" ht="25.5" customHeight="1" x14ac:dyDescent="0.2">
      <c r="A103" s="88">
        <v>2</v>
      </c>
      <c r="B103" s="89"/>
      <c r="C103" s="89"/>
      <c r="D103" s="91" t="s">
        <v>179</v>
      </c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3"/>
      <c r="U103" s="95">
        <v>0</v>
      </c>
      <c r="V103" s="96"/>
      <c r="W103" s="96"/>
      <c r="X103" s="96"/>
      <c r="Y103" s="97"/>
      <c r="Z103" s="95">
        <v>1000000</v>
      </c>
      <c r="AA103" s="96"/>
      <c r="AB103" s="96"/>
      <c r="AC103" s="96"/>
      <c r="AD103" s="97"/>
      <c r="AE103" s="94">
        <v>1000000</v>
      </c>
      <c r="AF103" s="94"/>
      <c r="AG103" s="94"/>
      <c r="AH103" s="94"/>
      <c r="AI103" s="94"/>
      <c r="AJ103" s="109">
        <f>IF(ISNUMBER(U103),U103,0)+IF(ISNUMBER(Z103),Z103,0)</f>
        <v>1000000</v>
      </c>
      <c r="AK103" s="109"/>
      <c r="AL103" s="109"/>
      <c r="AM103" s="109"/>
      <c r="AN103" s="109"/>
      <c r="AO103" s="94">
        <v>0</v>
      </c>
      <c r="AP103" s="94"/>
      <c r="AQ103" s="94"/>
      <c r="AR103" s="94"/>
      <c r="AS103" s="94"/>
      <c r="AT103" s="109">
        <v>1000000</v>
      </c>
      <c r="AU103" s="109"/>
      <c r="AV103" s="109"/>
      <c r="AW103" s="109"/>
      <c r="AX103" s="109"/>
      <c r="AY103" s="94">
        <v>1000000</v>
      </c>
      <c r="AZ103" s="94"/>
      <c r="BA103" s="94"/>
      <c r="BB103" s="94"/>
      <c r="BC103" s="94"/>
      <c r="BD103" s="109">
        <f>IF(ISNUMBER(AO103),AO103,0)+IF(ISNUMBER(AT103),AT103,0)</f>
        <v>1000000</v>
      </c>
      <c r="BE103" s="109"/>
      <c r="BF103" s="109"/>
      <c r="BG103" s="109"/>
      <c r="BH103" s="109"/>
    </row>
    <row r="104" spans="1:79" s="6" customFormat="1" ht="12.75" customHeight="1" x14ac:dyDescent="0.2">
      <c r="A104" s="85"/>
      <c r="B104" s="86"/>
      <c r="C104" s="86"/>
      <c r="D104" s="99" t="s">
        <v>147</v>
      </c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1"/>
      <c r="U104" s="103">
        <v>4000000</v>
      </c>
      <c r="V104" s="104"/>
      <c r="W104" s="104"/>
      <c r="X104" s="104"/>
      <c r="Y104" s="105"/>
      <c r="Z104" s="103">
        <v>1000000</v>
      </c>
      <c r="AA104" s="104"/>
      <c r="AB104" s="104"/>
      <c r="AC104" s="104"/>
      <c r="AD104" s="105"/>
      <c r="AE104" s="102">
        <v>1000000</v>
      </c>
      <c r="AF104" s="102"/>
      <c r="AG104" s="102"/>
      <c r="AH104" s="102"/>
      <c r="AI104" s="102"/>
      <c r="AJ104" s="84">
        <f>IF(ISNUMBER(U104),U104,0)+IF(ISNUMBER(Z104),Z104,0)</f>
        <v>5000000</v>
      </c>
      <c r="AK104" s="84"/>
      <c r="AL104" s="84"/>
      <c r="AM104" s="84"/>
      <c r="AN104" s="84"/>
      <c r="AO104" s="102">
        <v>4000000</v>
      </c>
      <c r="AP104" s="102"/>
      <c r="AQ104" s="102"/>
      <c r="AR104" s="102"/>
      <c r="AS104" s="102"/>
      <c r="AT104" s="84">
        <v>1000000</v>
      </c>
      <c r="AU104" s="84"/>
      <c r="AV104" s="84"/>
      <c r="AW104" s="84"/>
      <c r="AX104" s="84"/>
      <c r="AY104" s="102">
        <v>1000000</v>
      </c>
      <c r="AZ104" s="102"/>
      <c r="BA104" s="102"/>
      <c r="BB104" s="102"/>
      <c r="BC104" s="102"/>
      <c r="BD104" s="84">
        <f>IF(ISNUMBER(AO104),AO104,0)+IF(ISNUMBER(AT104),AT104,0)</f>
        <v>5000000</v>
      </c>
      <c r="BE104" s="84"/>
      <c r="BF104" s="84"/>
      <c r="BG104" s="84"/>
      <c r="BH104" s="84"/>
    </row>
    <row r="105" spans="1:79" s="5" customFormat="1" ht="12.75" customHeight="1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</row>
    <row r="107" spans="1:79" ht="14.25" customHeight="1" x14ac:dyDescent="0.2">
      <c r="A107" s="29" t="s">
        <v>152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14.25" customHeight="1" x14ac:dyDescent="0.2">
      <c r="A108" s="29" t="s">
        <v>248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</row>
    <row r="109" spans="1:79" ht="23.1" customHeight="1" x14ac:dyDescent="0.2">
      <c r="A109" s="54" t="s">
        <v>6</v>
      </c>
      <c r="B109" s="55"/>
      <c r="C109" s="55"/>
      <c r="D109" s="27" t="s">
        <v>9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 t="s">
        <v>8</v>
      </c>
      <c r="R109" s="27"/>
      <c r="S109" s="27"/>
      <c r="T109" s="27"/>
      <c r="U109" s="27"/>
      <c r="V109" s="27" t="s">
        <v>7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36" t="s">
        <v>234</v>
      </c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8"/>
      <c r="AU109" s="36" t="s">
        <v>237</v>
      </c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8"/>
      <c r="BJ109" s="36" t="s">
        <v>244</v>
      </c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8"/>
    </row>
    <row r="110" spans="1:79" ht="32.25" customHeight="1" x14ac:dyDescent="0.2">
      <c r="A110" s="57"/>
      <c r="B110" s="58"/>
      <c r="C110" s="58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 t="s">
        <v>4</v>
      </c>
      <c r="AG110" s="27"/>
      <c r="AH110" s="27"/>
      <c r="AI110" s="27"/>
      <c r="AJ110" s="27"/>
      <c r="AK110" s="27" t="s">
        <v>3</v>
      </c>
      <c r="AL110" s="27"/>
      <c r="AM110" s="27"/>
      <c r="AN110" s="27"/>
      <c r="AO110" s="27"/>
      <c r="AP110" s="27" t="s">
        <v>123</v>
      </c>
      <c r="AQ110" s="27"/>
      <c r="AR110" s="27"/>
      <c r="AS110" s="27"/>
      <c r="AT110" s="27"/>
      <c r="AU110" s="27" t="s">
        <v>4</v>
      </c>
      <c r="AV110" s="27"/>
      <c r="AW110" s="27"/>
      <c r="AX110" s="27"/>
      <c r="AY110" s="27"/>
      <c r="AZ110" s="27" t="s">
        <v>3</v>
      </c>
      <c r="BA110" s="27"/>
      <c r="BB110" s="27"/>
      <c r="BC110" s="27"/>
      <c r="BD110" s="27"/>
      <c r="BE110" s="27" t="s">
        <v>90</v>
      </c>
      <c r="BF110" s="27"/>
      <c r="BG110" s="27"/>
      <c r="BH110" s="27"/>
      <c r="BI110" s="27"/>
      <c r="BJ110" s="27" t="s">
        <v>4</v>
      </c>
      <c r="BK110" s="27"/>
      <c r="BL110" s="27"/>
      <c r="BM110" s="27"/>
      <c r="BN110" s="27"/>
      <c r="BO110" s="27" t="s">
        <v>3</v>
      </c>
      <c r="BP110" s="27"/>
      <c r="BQ110" s="27"/>
      <c r="BR110" s="27"/>
      <c r="BS110" s="27"/>
      <c r="BT110" s="27" t="s">
        <v>97</v>
      </c>
      <c r="BU110" s="27"/>
      <c r="BV110" s="27"/>
      <c r="BW110" s="27"/>
      <c r="BX110" s="27"/>
    </row>
    <row r="111" spans="1:79" ht="15" customHeight="1" x14ac:dyDescent="0.2">
      <c r="A111" s="36">
        <v>1</v>
      </c>
      <c r="B111" s="37"/>
      <c r="C111" s="37"/>
      <c r="D111" s="27">
        <v>2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>
        <v>3</v>
      </c>
      <c r="R111" s="27"/>
      <c r="S111" s="27"/>
      <c r="T111" s="27"/>
      <c r="U111" s="27"/>
      <c r="V111" s="27">
        <v>4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27">
        <v>5</v>
      </c>
      <c r="AG111" s="27"/>
      <c r="AH111" s="27"/>
      <c r="AI111" s="27"/>
      <c r="AJ111" s="27"/>
      <c r="AK111" s="27">
        <v>6</v>
      </c>
      <c r="AL111" s="27"/>
      <c r="AM111" s="27"/>
      <c r="AN111" s="27"/>
      <c r="AO111" s="27"/>
      <c r="AP111" s="27">
        <v>7</v>
      </c>
      <c r="AQ111" s="27"/>
      <c r="AR111" s="27"/>
      <c r="AS111" s="27"/>
      <c r="AT111" s="27"/>
      <c r="AU111" s="27">
        <v>8</v>
      </c>
      <c r="AV111" s="27"/>
      <c r="AW111" s="27"/>
      <c r="AX111" s="27"/>
      <c r="AY111" s="27"/>
      <c r="AZ111" s="27">
        <v>9</v>
      </c>
      <c r="BA111" s="27"/>
      <c r="BB111" s="27"/>
      <c r="BC111" s="27"/>
      <c r="BD111" s="27"/>
      <c r="BE111" s="27">
        <v>10</v>
      </c>
      <c r="BF111" s="27"/>
      <c r="BG111" s="27"/>
      <c r="BH111" s="27"/>
      <c r="BI111" s="27"/>
      <c r="BJ111" s="27">
        <v>11</v>
      </c>
      <c r="BK111" s="27"/>
      <c r="BL111" s="27"/>
      <c r="BM111" s="27"/>
      <c r="BN111" s="27"/>
      <c r="BO111" s="27">
        <v>12</v>
      </c>
      <c r="BP111" s="27"/>
      <c r="BQ111" s="27"/>
      <c r="BR111" s="27"/>
      <c r="BS111" s="27"/>
      <c r="BT111" s="27">
        <v>13</v>
      </c>
      <c r="BU111" s="27"/>
      <c r="BV111" s="27"/>
      <c r="BW111" s="27"/>
      <c r="BX111" s="27"/>
    </row>
    <row r="112" spans="1:79" ht="10.5" hidden="1" customHeight="1" x14ac:dyDescent="0.2">
      <c r="A112" s="39" t="s">
        <v>154</v>
      </c>
      <c r="B112" s="40"/>
      <c r="C112" s="40"/>
      <c r="D112" s="27" t="s">
        <v>57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 t="s">
        <v>70</v>
      </c>
      <c r="R112" s="27"/>
      <c r="S112" s="27"/>
      <c r="T112" s="27"/>
      <c r="U112" s="27"/>
      <c r="V112" s="27" t="s">
        <v>71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26" t="s">
        <v>111</v>
      </c>
      <c r="AG112" s="26"/>
      <c r="AH112" s="26"/>
      <c r="AI112" s="26"/>
      <c r="AJ112" s="26"/>
      <c r="AK112" s="30" t="s">
        <v>112</v>
      </c>
      <c r="AL112" s="30"/>
      <c r="AM112" s="30"/>
      <c r="AN112" s="30"/>
      <c r="AO112" s="30"/>
      <c r="AP112" s="50" t="s">
        <v>181</v>
      </c>
      <c r="AQ112" s="50"/>
      <c r="AR112" s="50"/>
      <c r="AS112" s="50"/>
      <c r="AT112" s="50"/>
      <c r="AU112" s="26" t="s">
        <v>113</v>
      </c>
      <c r="AV112" s="26"/>
      <c r="AW112" s="26"/>
      <c r="AX112" s="26"/>
      <c r="AY112" s="26"/>
      <c r="AZ112" s="30" t="s">
        <v>114</v>
      </c>
      <c r="BA112" s="30"/>
      <c r="BB112" s="30"/>
      <c r="BC112" s="30"/>
      <c r="BD112" s="30"/>
      <c r="BE112" s="50" t="s">
        <v>181</v>
      </c>
      <c r="BF112" s="50"/>
      <c r="BG112" s="50"/>
      <c r="BH112" s="50"/>
      <c r="BI112" s="50"/>
      <c r="BJ112" s="26" t="s">
        <v>105</v>
      </c>
      <c r="BK112" s="26"/>
      <c r="BL112" s="26"/>
      <c r="BM112" s="26"/>
      <c r="BN112" s="26"/>
      <c r="BO112" s="30" t="s">
        <v>106</v>
      </c>
      <c r="BP112" s="30"/>
      <c r="BQ112" s="30"/>
      <c r="BR112" s="30"/>
      <c r="BS112" s="30"/>
      <c r="BT112" s="50" t="s">
        <v>181</v>
      </c>
      <c r="BU112" s="50"/>
      <c r="BV112" s="50"/>
      <c r="BW112" s="50"/>
      <c r="BX112" s="50"/>
      <c r="CA112" t="s">
        <v>37</v>
      </c>
    </row>
    <row r="113" spans="1:79" s="6" customFormat="1" ht="15" customHeight="1" x14ac:dyDescent="0.2">
      <c r="A113" s="85">
        <v>0</v>
      </c>
      <c r="B113" s="86"/>
      <c r="C113" s="86"/>
      <c r="D113" s="110" t="s">
        <v>180</v>
      </c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  <c r="CA113" s="6" t="s">
        <v>38</v>
      </c>
    </row>
    <row r="114" spans="1:79" s="98" customFormat="1" ht="15" customHeight="1" x14ac:dyDescent="0.2">
      <c r="A114" s="88">
        <v>1</v>
      </c>
      <c r="B114" s="89"/>
      <c r="C114" s="89"/>
      <c r="D114" s="113" t="s">
        <v>182</v>
      </c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3"/>
      <c r="Q114" s="27" t="s">
        <v>183</v>
      </c>
      <c r="R114" s="27"/>
      <c r="S114" s="27"/>
      <c r="T114" s="27"/>
      <c r="U114" s="27"/>
      <c r="V114" s="27" t="s">
        <v>184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114">
        <v>9.5</v>
      </c>
      <c r="AG114" s="114"/>
      <c r="AH114" s="114"/>
      <c r="AI114" s="114"/>
      <c r="AJ114" s="114"/>
      <c r="AK114" s="114">
        <v>0</v>
      </c>
      <c r="AL114" s="114"/>
      <c r="AM114" s="114"/>
      <c r="AN114" s="114"/>
      <c r="AO114" s="114"/>
      <c r="AP114" s="114">
        <v>9.5</v>
      </c>
      <c r="AQ114" s="114"/>
      <c r="AR114" s="114"/>
      <c r="AS114" s="114"/>
      <c r="AT114" s="114"/>
      <c r="AU114" s="114">
        <v>0</v>
      </c>
      <c r="AV114" s="114"/>
      <c r="AW114" s="114"/>
      <c r="AX114" s="114"/>
      <c r="AY114" s="114"/>
      <c r="AZ114" s="114">
        <v>0</v>
      </c>
      <c r="BA114" s="114"/>
      <c r="BB114" s="114"/>
      <c r="BC114" s="114"/>
      <c r="BD114" s="114"/>
      <c r="BE114" s="114">
        <v>0</v>
      </c>
      <c r="BF114" s="114"/>
      <c r="BG114" s="114"/>
      <c r="BH114" s="114"/>
      <c r="BI114" s="114"/>
      <c r="BJ114" s="114">
        <v>0</v>
      </c>
      <c r="BK114" s="114"/>
      <c r="BL114" s="114"/>
      <c r="BM114" s="114"/>
      <c r="BN114" s="114"/>
      <c r="BO114" s="114">
        <v>0</v>
      </c>
      <c r="BP114" s="114"/>
      <c r="BQ114" s="114"/>
      <c r="BR114" s="114"/>
      <c r="BS114" s="114"/>
      <c r="BT114" s="114">
        <v>0</v>
      </c>
      <c r="BU114" s="114"/>
      <c r="BV114" s="114"/>
      <c r="BW114" s="114"/>
      <c r="BX114" s="114"/>
    </row>
    <row r="115" spans="1:79" s="98" customFormat="1" ht="15" customHeight="1" x14ac:dyDescent="0.2">
      <c r="A115" s="88">
        <v>1</v>
      </c>
      <c r="B115" s="89"/>
      <c r="C115" s="89"/>
      <c r="D115" s="113" t="s">
        <v>185</v>
      </c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3"/>
      <c r="Q115" s="27" t="s">
        <v>186</v>
      </c>
      <c r="R115" s="27"/>
      <c r="S115" s="27"/>
      <c r="T115" s="27"/>
      <c r="U115" s="27"/>
      <c r="V115" s="113" t="s">
        <v>187</v>
      </c>
      <c r="W115" s="92"/>
      <c r="X115" s="92"/>
      <c r="Y115" s="92"/>
      <c r="Z115" s="92"/>
      <c r="AA115" s="92"/>
      <c r="AB115" s="92"/>
      <c r="AC115" s="92"/>
      <c r="AD115" s="92"/>
      <c r="AE115" s="93"/>
      <c r="AF115" s="114">
        <v>331981.96999999997</v>
      </c>
      <c r="AG115" s="114"/>
      <c r="AH115" s="114"/>
      <c r="AI115" s="114"/>
      <c r="AJ115" s="114"/>
      <c r="AK115" s="114">
        <v>0</v>
      </c>
      <c r="AL115" s="114"/>
      <c r="AM115" s="114"/>
      <c r="AN115" s="114"/>
      <c r="AO115" s="114"/>
      <c r="AP115" s="114">
        <v>331981.96999999997</v>
      </c>
      <c r="AQ115" s="114"/>
      <c r="AR115" s="114"/>
      <c r="AS115" s="114"/>
      <c r="AT115" s="114"/>
      <c r="AU115" s="114">
        <v>450000</v>
      </c>
      <c r="AV115" s="114"/>
      <c r="AW115" s="114"/>
      <c r="AX115" s="114"/>
      <c r="AY115" s="114"/>
      <c r="AZ115" s="114">
        <v>0</v>
      </c>
      <c r="BA115" s="114"/>
      <c r="BB115" s="114"/>
      <c r="BC115" s="114"/>
      <c r="BD115" s="114"/>
      <c r="BE115" s="114">
        <v>450000</v>
      </c>
      <c r="BF115" s="114"/>
      <c r="BG115" s="114"/>
      <c r="BH115" s="114"/>
      <c r="BI115" s="114"/>
      <c r="BJ115" s="114">
        <v>200000</v>
      </c>
      <c r="BK115" s="114"/>
      <c r="BL115" s="114"/>
      <c r="BM115" s="114"/>
      <c r="BN115" s="114"/>
      <c r="BO115" s="114">
        <v>0</v>
      </c>
      <c r="BP115" s="114"/>
      <c r="BQ115" s="114"/>
      <c r="BR115" s="114"/>
      <c r="BS115" s="114"/>
      <c r="BT115" s="114">
        <v>200000</v>
      </c>
      <c r="BU115" s="114"/>
      <c r="BV115" s="114"/>
      <c r="BW115" s="114"/>
      <c r="BX115" s="114"/>
    </row>
    <row r="116" spans="1:79" s="98" customFormat="1" ht="15" customHeight="1" x14ac:dyDescent="0.2">
      <c r="A116" s="88">
        <v>2</v>
      </c>
      <c r="B116" s="89"/>
      <c r="C116" s="89"/>
      <c r="D116" s="113" t="s">
        <v>188</v>
      </c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3"/>
      <c r="Q116" s="27" t="s">
        <v>183</v>
      </c>
      <c r="R116" s="27"/>
      <c r="S116" s="27"/>
      <c r="T116" s="27"/>
      <c r="U116" s="27"/>
      <c r="V116" s="113" t="s">
        <v>184</v>
      </c>
      <c r="W116" s="92"/>
      <c r="X116" s="92"/>
      <c r="Y116" s="92"/>
      <c r="Z116" s="92"/>
      <c r="AA116" s="92"/>
      <c r="AB116" s="92"/>
      <c r="AC116" s="92"/>
      <c r="AD116" s="92"/>
      <c r="AE116" s="93"/>
      <c r="AF116" s="114">
        <v>5</v>
      </c>
      <c r="AG116" s="114"/>
      <c r="AH116" s="114"/>
      <c r="AI116" s="114"/>
      <c r="AJ116" s="114"/>
      <c r="AK116" s="114">
        <v>0</v>
      </c>
      <c r="AL116" s="114"/>
      <c r="AM116" s="114"/>
      <c r="AN116" s="114"/>
      <c r="AO116" s="114"/>
      <c r="AP116" s="114">
        <v>5</v>
      </c>
      <c r="AQ116" s="114"/>
      <c r="AR116" s="114"/>
      <c r="AS116" s="114"/>
      <c r="AT116" s="114"/>
      <c r="AU116" s="114">
        <v>0</v>
      </c>
      <c r="AV116" s="114"/>
      <c r="AW116" s="114"/>
      <c r="AX116" s="114"/>
      <c r="AY116" s="114"/>
      <c r="AZ116" s="114">
        <v>0</v>
      </c>
      <c r="BA116" s="114"/>
      <c r="BB116" s="114"/>
      <c r="BC116" s="114"/>
      <c r="BD116" s="114"/>
      <c r="BE116" s="114">
        <v>0</v>
      </c>
      <c r="BF116" s="114"/>
      <c r="BG116" s="114"/>
      <c r="BH116" s="114"/>
      <c r="BI116" s="114"/>
      <c r="BJ116" s="114">
        <v>0</v>
      </c>
      <c r="BK116" s="114"/>
      <c r="BL116" s="114"/>
      <c r="BM116" s="114"/>
      <c r="BN116" s="114"/>
      <c r="BO116" s="114">
        <v>0</v>
      </c>
      <c r="BP116" s="114"/>
      <c r="BQ116" s="114"/>
      <c r="BR116" s="114"/>
      <c r="BS116" s="114"/>
      <c r="BT116" s="114">
        <v>0</v>
      </c>
      <c r="BU116" s="114"/>
      <c r="BV116" s="114"/>
      <c r="BW116" s="114"/>
      <c r="BX116" s="114"/>
    </row>
    <row r="117" spans="1:79" s="98" customFormat="1" ht="15" customHeight="1" x14ac:dyDescent="0.2">
      <c r="A117" s="88">
        <v>2</v>
      </c>
      <c r="B117" s="89"/>
      <c r="C117" s="89"/>
      <c r="D117" s="113" t="s">
        <v>189</v>
      </c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3"/>
      <c r="Q117" s="27" t="s">
        <v>186</v>
      </c>
      <c r="R117" s="27"/>
      <c r="S117" s="27"/>
      <c r="T117" s="27"/>
      <c r="U117" s="27"/>
      <c r="V117" s="113" t="s">
        <v>187</v>
      </c>
      <c r="W117" s="92"/>
      <c r="X117" s="92"/>
      <c r="Y117" s="92"/>
      <c r="Z117" s="92"/>
      <c r="AA117" s="92"/>
      <c r="AB117" s="92"/>
      <c r="AC117" s="92"/>
      <c r="AD117" s="92"/>
      <c r="AE117" s="93"/>
      <c r="AF117" s="114">
        <v>549208.81999999995</v>
      </c>
      <c r="AG117" s="114"/>
      <c r="AH117" s="114"/>
      <c r="AI117" s="114"/>
      <c r="AJ117" s="114"/>
      <c r="AK117" s="114">
        <v>0</v>
      </c>
      <c r="AL117" s="114"/>
      <c r="AM117" s="114"/>
      <c r="AN117" s="114"/>
      <c r="AO117" s="114"/>
      <c r="AP117" s="114">
        <v>549208.81999999995</v>
      </c>
      <c r="AQ117" s="114"/>
      <c r="AR117" s="114"/>
      <c r="AS117" s="114"/>
      <c r="AT117" s="114"/>
      <c r="AU117" s="114">
        <v>882000</v>
      </c>
      <c r="AV117" s="114"/>
      <c r="AW117" s="114"/>
      <c r="AX117" s="114"/>
      <c r="AY117" s="114"/>
      <c r="AZ117" s="114">
        <v>0</v>
      </c>
      <c r="BA117" s="114"/>
      <c r="BB117" s="114"/>
      <c r="BC117" s="114"/>
      <c r="BD117" s="114"/>
      <c r="BE117" s="114">
        <v>882000</v>
      </c>
      <c r="BF117" s="114"/>
      <c r="BG117" s="114"/>
      <c r="BH117" s="114"/>
      <c r="BI117" s="114"/>
      <c r="BJ117" s="114">
        <v>903000</v>
      </c>
      <c r="BK117" s="114"/>
      <c r="BL117" s="114"/>
      <c r="BM117" s="114"/>
      <c r="BN117" s="114"/>
      <c r="BO117" s="114">
        <v>0</v>
      </c>
      <c r="BP117" s="114"/>
      <c r="BQ117" s="114"/>
      <c r="BR117" s="114"/>
      <c r="BS117" s="114"/>
      <c r="BT117" s="114">
        <v>903000</v>
      </c>
      <c r="BU117" s="114"/>
      <c r="BV117" s="114"/>
      <c r="BW117" s="114"/>
      <c r="BX117" s="114"/>
    </row>
    <row r="118" spans="1:79" s="98" customFormat="1" ht="45" customHeight="1" x14ac:dyDescent="0.2">
      <c r="A118" s="88">
        <v>5</v>
      </c>
      <c r="B118" s="89"/>
      <c r="C118" s="89"/>
      <c r="D118" s="113" t="s">
        <v>190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  <c r="Q118" s="27" t="s">
        <v>186</v>
      </c>
      <c r="R118" s="27"/>
      <c r="S118" s="27"/>
      <c r="T118" s="27"/>
      <c r="U118" s="27"/>
      <c r="V118" s="113" t="s">
        <v>187</v>
      </c>
      <c r="W118" s="92"/>
      <c r="X118" s="92"/>
      <c r="Y118" s="92"/>
      <c r="Z118" s="92"/>
      <c r="AA118" s="92"/>
      <c r="AB118" s="92"/>
      <c r="AC118" s="92"/>
      <c r="AD118" s="92"/>
      <c r="AE118" s="93"/>
      <c r="AF118" s="114">
        <v>0</v>
      </c>
      <c r="AG118" s="114"/>
      <c r="AH118" s="114"/>
      <c r="AI118" s="114"/>
      <c r="AJ118" s="114"/>
      <c r="AK118" s="114">
        <v>524879</v>
      </c>
      <c r="AL118" s="114"/>
      <c r="AM118" s="114"/>
      <c r="AN118" s="114"/>
      <c r="AO118" s="114"/>
      <c r="AP118" s="114">
        <v>524879</v>
      </c>
      <c r="AQ118" s="114"/>
      <c r="AR118" s="114"/>
      <c r="AS118" s="114"/>
      <c r="AT118" s="114"/>
      <c r="AU118" s="114">
        <v>0</v>
      </c>
      <c r="AV118" s="114"/>
      <c r="AW118" s="114"/>
      <c r="AX118" s="114"/>
      <c r="AY118" s="114"/>
      <c r="AZ118" s="114">
        <v>0</v>
      </c>
      <c r="BA118" s="114"/>
      <c r="BB118" s="114"/>
      <c r="BC118" s="114"/>
      <c r="BD118" s="114"/>
      <c r="BE118" s="114">
        <v>0</v>
      </c>
      <c r="BF118" s="114"/>
      <c r="BG118" s="114"/>
      <c r="BH118" s="114"/>
      <c r="BI118" s="114"/>
      <c r="BJ118" s="114">
        <v>0</v>
      </c>
      <c r="BK118" s="114"/>
      <c r="BL118" s="114"/>
      <c r="BM118" s="114"/>
      <c r="BN118" s="114"/>
      <c r="BO118" s="114">
        <v>0</v>
      </c>
      <c r="BP118" s="114"/>
      <c r="BQ118" s="114"/>
      <c r="BR118" s="114"/>
      <c r="BS118" s="114"/>
      <c r="BT118" s="114">
        <v>0</v>
      </c>
      <c r="BU118" s="114"/>
      <c r="BV118" s="114"/>
      <c r="BW118" s="114"/>
      <c r="BX118" s="114"/>
    </row>
    <row r="119" spans="1:79" s="6" customFormat="1" ht="15" customHeight="1" x14ac:dyDescent="0.2">
      <c r="A119" s="85">
        <v>0</v>
      </c>
      <c r="B119" s="86"/>
      <c r="C119" s="86"/>
      <c r="D119" s="112" t="s">
        <v>191</v>
      </c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1"/>
      <c r="Q119" s="110"/>
      <c r="R119" s="110"/>
      <c r="S119" s="110"/>
      <c r="T119" s="110"/>
      <c r="U119" s="110"/>
      <c r="V119" s="112"/>
      <c r="W119" s="100"/>
      <c r="X119" s="100"/>
      <c r="Y119" s="100"/>
      <c r="Z119" s="100"/>
      <c r="AA119" s="100"/>
      <c r="AB119" s="100"/>
      <c r="AC119" s="100"/>
      <c r="AD119" s="100"/>
      <c r="AE119" s="101"/>
      <c r="AF119" s="111"/>
      <c r="AG119" s="111"/>
      <c r="AH119" s="111"/>
      <c r="AI119" s="111"/>
      <c r="AJ119" s="111"/>
      <c r="AK119" s="111"/>
      <c r="AL119" s="111"/>
      <c r="AM119" s="111"/>
      <c r="AN119" s="111"/>
      <c r="AO119" s="111"/>
      <c r="AP119" s="111"/>
      <c r="AQ119" s="111"/>
      <c r="AR119" s="111"/>
      <c r="AS119" s="111"/>
      <c r="AT119" s="111"/>
      <c r="AU119" s="111"/>
      <c r="AV119" s="111"/>
      <c r="AW119" s="111"/>
      <c r="AX119" s="111"/>
      <c r="AY119" s="111"/>
      <c r="AZ119" s="111"/>
      <c r="BA119" s="111"/>
      <c r="BB119" s="111"/>
      <c r="BC119" s="111"/>
      <c r="BD119" s="111"/>
      <c r="BE119" s="111"/>
      <c r="BF119" s="111"/>
      <c r="BG119" s="111"/>
      <c r="BH119" s="111"/>
      <c r="BI119" s="111"/>
      <c r="BJ119" s="111"/>
      <c r="BK119" s="111"/>
      <c r="BL119" s="111"/>
      <c r="BM119" s="111"/>
      <c r="BN119" s="111"/>
      <c r="BO119" s="111"/>
      <c r="BP119" s="111"/>
      <c r="BQ119" s="111"/>
      <c r="BR119" s="111"/>
      <c r="BS119" s="111"/>
      <c r="BT119" s="111"/>
      <c r="BU119" s="111"/>
      <c r="BV119" s="111"/>
      <c r="BW119" s="111"/>
      <c r="BX119" s="111"/>
    </row>
    <row r="120" spans="1:79" s="98" customFormat="1" ht="28.5" customHeight="1" x14ac:dyDescent="0.2">
      <c r="A120" s="88">
        <v>3</v>
      </c>
      <c r="B120" s="89"/>
      <c r="C120" s="89"/>
      <c r="D120" s="113" t="s">
        <v>192</v>
      </c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3"/>
      <c r="Q120" s="27" t="s">
        <v>183</v>
      </c>
      <c r="R120" s="27"/>
      <c r="S120" s="27"/>
      <c r="T120" s="27"/>
      <c r="U120" s="27"/>
      <c r="V120" s="113" t="s">
        <v>193</v>
      </c>
      <c r="W120" s="92"/>
      <c r="X120" s="92"/>
      <c r="Y120" s="92"/>
      <c r="Z120" s="92"/>
      <c r="AA120" s="92"/>
      <c r="AB120" s="92"/>
      <c r="AC120" s="92"/>
      <c r="AD120" s="92"/>
      <c r="AE120" s="93"/>
      <c r="AF120" s="114">
        <v>32699</v>
      </c>
      <c r="AG120" s="114"/>
      <c r="AH120" s="114"/>
      <c r="AI120" s="114"/>
      <c r="AJ120" s="114"/>
      <c r="AK120" s="114">
        <v>0</v>
      </c>
      <c r="AL120" s="114"/>
      <c r="AM120" s="114"/>
      <c r="AN120" s="114"/>
      <c r="AO120" s="114"/>
      <c r="AP120" s="114">
        <v>32699</v>
      </c>
      <c r="AQ120" s="114"/>
      <c r="AR120" s="114"/>
      <c r="AS120" s="114"/>
      <c r="AT120" s="114"/>
      <c r="AU120" s="114">
        <v>35000</v>
      </c>
      <c r="AV120" s="114"/>
      <c r="AW120" s="114"/>
      <c r="AX120" s="114"/>
      <c r="AY120" s="114"/>
      <c r="AZ120" s="114">
        <v>0</v>
      </c>
      <c r="BA120" s="114"/>
      <c r="BB120" s="114"/>
      <c r="BC120" s="114"/>
      <c r="BD120" s="114"/>
      <c r="BE120" s="114">
        <v>35000</v>
      </c>
      <c r="BF120" s="114"/>
      <c r="BG120" s="114"/>
      <c r="BH120" s="114"/>
      <c r="BI120" s="114"/>
      <c r="BJ120" s="114">
        <v>35000</v>
      </c>
      <c r="BK120" s="114"/>
      <c r="BL120" s="114"/>
      <c r="BM120" s="114"/>
      <c r="BN120" s="114"/>
      <c r="BO120" s="114">
        <v>0</v>
      </c>
      <c r="BP120" s="114"/>
      <c r="BQ120" s="114"/>
      <c r="BR120" s="114"/>
      <c r="BS120" s="114"/>
      <c r="BT120" s="114">
        <v>35000</v>
      </c>
      <c r="BU120" s="114"/>
      <c r="BV120" s="114"/>
      <c r="BW120" s="114"/>
      <c r="BX120" s="114"/>
    </row>
    <row r="121" spans="1:79" s="98" customFormat="1" ht="30" customHeight="1" x14ac:dyDescent="0.2">
      <c r="A121" s="88">
        <v>4</v>
      </c>
      <c r="B121" s="89"/>
      <c r="C121" s="89"/>
      <c r="D121" s="113" t="s">
        <v>194</v>
      </c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3"/>
      <c r="Q121" s="27" t="s">
        <v>195</v>
      </c>
      <c r="R121" s="27"/>
      <c r="S121" s="27"/>
      <c r="T121" s="27"/>
      <c r="U121" s="27"/>
      <c r="V121" s="113" t="s">
        <v>193</v>
      </c>
      <c r="W121" s="92"/>
      <c r="X121" s="92"/>
      <c r="Y121" s="92"/>
      <c r="Z121" s="92"/>
      <c r="AA121" s="92"/>
      <c r="AB121" s="92"/>
      <c r="AC121" s="92"/>
      <c r="AD121" s="92"/>
      <c r="AE121" s="93"/>
      <c r="AF121" s="114">
        <v>5951</v>
      </c>
      <c r="AG121" s="114"/>
      <c r="AH121" s="114"/>
      <c r="AI121" s="114"/>
      <c r="AJ121" s="114"/>
      <c r="AK121" s="114">
        <v>0</v>
      </c>
      <c r="AL121" s="114"/>
      <c r="AM121" s="114"/>
      <c r="AN121" s="114"/>
      <c r="AO121" s="114"/>
      <c r="AP121" s="114">
        <v>5951</v>
      </c>
      <c r="AQ121" s="114"/>
      <c r="AR121" s="114"/>
      <c r="AS121" s="114"/>
      <c r="AT121" s="114"/>
      <c r="AU121" s="114">
        <v>6500</v>
      </c>
      <c r="AV121" s="114"/>
      <c r="AW121" s="114"/>
      <c r="AX121" s="114"/>
      <c r="AY121" s="114"/>
      <c r="AZ121" s="114">
        <v>0</v>
      </c>
      <c r="BA121" s="114"/>
      <c r="BB121" s="114"/>
      <c r="BC121" s="114"/>
      <c r="BD121" s="114"/>
      <c r="BE121" s="114">
        <v>6500</v>
      </c>
      <c r="BF121" s="114"/>
      <c r="BG121" s="114"/>
      <c r="BH121" s="114"/>
      <c r="BI121" s="114"/>
      <c r="BJ121" s="114">
        <v>6500</v>
      </c>
      <c r="BK121" s="114"/>
      <c r="BL121" s="114"/>
      <c r="BM121" s="114"/>
      <c r="BN121" s="114"/>
      <c r="BO121" s="114">
        <v>0</v>
      </c>
      <c r="BP121" s="114"/>
      <c r="BQ121" s="114"/>
      <c r="BR121" s="114"/>
      <c r="BS121" s="114"/>
      <c r="BT121" s="114">
        <v>6500</v>
      </c>
      <c r="BU121" s="114"/>
      <c r="BV121" s="114"/>
      <c r="BW121" s="114"/>
      <c r="BX121" s="114"/>
    </row>
    <row r="122" spans="1:79" s="98" customFormat="1" ht="30" customHeight="1" x14ac:dyDescent="0.2">
      <c r="A122" s="88">
        <v>5</v>
      </c>
      <c r="B122" s="89"/>
      <c r="C122" s="89"/>
      <c r="D122" s="113" t="s">
        <v>196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  <c r="Q122" s="27" t="s">
        <v>195</v>
      </c>
      <c r="R122" s="27"/>
      <c r="S122" s="27"/>
      <c r="T122" s="27"/>
      <c r="U122" s="27"/>
      <c r="V122" s="113" t="s">
        <v>193</v>
      </c>
      <c r="W122" s="92"/>
      <c r="X122" s="92"/>
      <c r="Y122" s="92"/>
      <c r="Z122" s="92"/>
      <c r="AA122" s="92"/>
      <c r="AB122" s="92"/>
      <c r="AC122" s="92"/>
      <c r="AD122" s="92"/>
      <c r="AE122" s="93"/>
      <c r="AF122" s="114">
        <v>3066</v>
      </c>
      <c r="AG122" s="114"/>
      <c r="AH122" s="114"/>
      <c r="AI122" s="114"/>
      <c r="AJ122" s="114"/>
      <c r="AK122" s="114">
        <v>0</v>
      </c>
      <c r="AL122" s="114"/>
      <c r="AM122" s="114"/>
      <c r="AN122" s="114"/>
      <c r="AO122" s="114"/>
      <c r="AP122" s="114">
        <v>3066</v>
      </c>
      <c r="AQ122" s="114"/>
      <c r="AR122" s="114"/>
      <c r="AS122" s="114"/>
      <c r="AT122" s="114"/>
      <c r="AU122" s="114">
        <v>4200</v>
      </c>
      <c r="AV122" s="114"/>
      <c r="AW122" s="114"/>
      <c r="AX122" s="114"/>
      <c r="AY122" s="114"/>
      <c r="AZ122" s="114">
        <v>0</v>
      </c>
      <c r="BA122" s="114"/>
      <c r="BB122" s="114"/>
      <c r="BC122" s="114"/>
      <c r="BD122" s="114"/>
      <c r="BE122" s="114">
        <v>4200</v>
      </c>
      <c r="BF122" s="114"/>
      <c r="BG122" s="114"/>
      <c r="BH122" s="114"/>
      <c r="BI122" s="114"/>
      <c r="BJ122" s="114">
        <v>4200</v>
      </c>
      <c r="BK122" s="114"/>
      <c r="BL122" s="114"/>
      <c r="BM122" s="114"/>
      <c r="BN122" s="114"/>
      <c r="BO122" s="114">
        <v>0</v>
      </c>
      <c r="BP122" s="114"/>
      <c r="BQ122" s="114"/>
      <c r="BR122" s="114"/>
      <c r="BS122" s="114"/>
      <c r="BT122" s="114">
        <v>4200</v>
      </c>
      <c r="BU122" s="114"/>
      <c r="BV122" s="114"/>
      <c r="BW122" s="114"/>
      <c r="BX122" s="114"/>
    </row>
    <row r="123" spans="1:79" s="98" customFormat="1" ht="30" customHeight="1" x14ac:dyDescent="0.2">
      <c r="A123" s="88">
        <v>6</v>
      </c>
      <c r="B123" s="89"/>
      <c r="C123" s="89"/>
      <c r="D123" s="113" t="s">
        <v>197</v>
      </c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3"/>
      <c r="Q123" s="27" t="s">
        <v>195</v>
      </c>
      <c r="R123" s="27"/>
      <c r="S123" s="27"/>
      <c r="T123" s="27"/>
      <c r="U123" s="27"/>
      <c r="V123" s="113" t="s">
        <v>193</v>
      </c>
      <c r="W123" s="92"/>
      <c r="X123" s="92"/>
      <c r="Y123" s="92"/>
      <c r="Z123" s="92"/>
      <c r="AA123" s="92"/>
      <c r="AB123" s="92"/>
      <c r="AC123" s="92"/>
      <c r="AD123" s="92"/>
      <c r="AE123" s="93"/>
      <c r="AF123" s="114">
        <v>2885</v>
      </c>
      <c r="AG123" s="114"/>
      <c r="AH123" s="114"/>
      <c r="AI123" s="114"/>
      <c r="AJ123" s="114"/>
      <c r="AK123" s="114">
        <v>0</v>
      </c>
      <c r="AL123" s="114"/>
      <c r="AM123" s="114"/>
      <c r="AN123" s="114"/>
      <c r="AO123" s="114"/>
      <c r="AP123" s="114">
        <v>2885</v>
      </c>
      <c r="AQ123" s="114"/>
      <c r="AR123" s="114"/>
      <c r="AS123" s="114"/>
      <c r="AT123" s="114"/>
      <c r="AU123" s="114">
        <v>2300</v>
      </c>
      <c r="AV123" s="114"/>
      <c r="AW123" s="114"/>
      <c r="AX123" s="114"/>
      <c r="AY123" s="114"/>
      <c r="AZ123" s="114">
        <v>0</v>
      </c>
      <c r="BA123" s="114"/>
      <c r="BB123" s="114"/>
      <c r="BC123" s="114"/>
      <c r="BD123" s="114"/>
      <c r="BE123" s="114">
        <v>2300</v>
      </c>
      <c r="BF123" s="114"/>
      <c r="BG123" s="114"/>
      <c r="BH123" s="114"/>
      <c r="BI123" s="114"/>
      <c r="BJ123" s="114">
        <v>2300</v>
      </c>
      <c r="BK123" s="114"/>
      <c r="BL123" s="114"/>
      <c r="BM123" s="114"/>
      <c r="BN123" s="114"/>
      <c r="BO123" s="114">
        <v>0</v>
      </c>
      <c r="BP123" s="114"/>
      <c r="BQ123" s="114"/>
      <c r="BR123" s="114"/>
      <c r="BS123" s="114"/>
      <c r="BT123" s="114">
        <v>2300</v>
      </c>
      <c r="BU123" s="114"/>
      <c r="BV123" s="114"/>
      <c r="BW123" s="114"/>
      <c r="BX123" s="114"/>
    </row>
    <row r="124" spans="1:79" s="98" customFormat="1" ht="15" customHeight="1" x14ac:dyDescent="0.2">
      <c r="A124" s="88">
        <v>7</v>
      </c>
      <c r="B124" s="89"/>
      <c r="C124" s="89"/>
      <c r="D124" s="113" t="s">
        <v>198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3"/>
      <c r="Q124" s="27" t="s">
        <v>199</v>
      </c>
      <c r="R124" s="27"/>
      <c r="S124" s="27"/>
      <c r="T124" s="27"/>
      <c r="U124" s="27"/>
      <c r="V124" s="113" t="s">
        <v>200</v>
      </c>
      <c r="W124" s="92"/>
      <c r="X124" s="92"/>
      <c r="Y124" s="92"/>
      <c r="Z124" s="92"/>
      <c r="AA124" s="92"/>
      <c r="AB124" s="92"/>
      <c r="AC124" s="92"/>
      <c r="AD124" s="92"/>
      <c r="AE124" s="93"/>
      <c r="AF124" s="114">
        <v>5734</v>
      </c>
      <c r="AG124" s="114"/>
      <c r="AH124" s="114"/>
      <c r="AI124" s="114"/>
      <c r="AJ124" s="114"/>
      <c r="AK124" s="114">
        <v>0</v>
      </c>
      <c r="AL124" s="114"/>
      <c r="AM124" s="114"/>
      <c r="AN124" s="114"/>
      <c r="AO124" s="114"/>
      <c r="AP124" s="114">
        <v>5734</v>
      </c>
      <c r="AQ124" s="114"/>
      <c r="AR124" s="114"/>
      <c r="AS124" s="114"/>
      <c r="AT124" s="114"/>
      <c r="AU124" s="114">
        <v>5734</v>
      </c>
      <c r="AV124" s="114"/>
      <c r="AW124" s="114"/>
      <c r="AX124" s="114"/>
      <c r="AY124" s="114"/>
      <c r="AZ124" s="114">
        <v>0</v>
      </c>
      <c r="BA124" s="114"/>
      <c r="BB124" s="114"/>
      <c r="BC124" s="114"/>
      <c r="BD124" s="114"/>
      <c r="BE124" s="114">
        <v>5734</v>
      </c>
      <c r="BF124" s="114"/>
      <c r="BG124" s="114"/>
      <c r="BH124" s="114"/>
      <c r="BI124" s="114"/>
      <c r="BJ124" s="114">
        <v>5734</v>
      </c>
      <c r="BK124" s="114"/>
      <c r="BL124" s="114"/>
      <c r="BM124" s="114"/>
      <c r="BN124" s="114"/>
      <c r="BO124" s="114">
        <v>0</v>
      </c>
      <c r="BP124" s="114"/>
      <c r="BQ124" s="114"/>
      <c r="BR124" s="114"/>
      <c r="BS124" s="114"/>
      <c r="BT124" s="114">
        <v>5734</v>
      </c>
      <c r="BU124" s="114"/>
      <c r="BV124" s="114"/>
      <c r="BW124" s="114"/>
      <c r="BX124" s="114"/>
    </row>
    <row r="125" spans="1:79" s="98" customFormat="1" ht="30" customHeight="1" x14ac:dyDescent="0.2">
      <c r="A125" s="88">
        <v>10</v>
      </c>
      <c r="B125" s="89"/>
      <c r="C125" s="89"/>
      <c r="D125" s="113" t="s">
        <v>201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27" t="s">
        <v>183</v>
      </c>
      <c r="R125" s="27"/>
      <c r="S125" s="27"/>
      <c r="T125" s="27"/>
      <c r="U125" s="27"/>
      <c r="V125" s="113" t="s">
        <v>193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0</v>
      </c>
      <c r="AG125" s="114"/>
      <c r="AH125" s="114"/>
      <c r="AI125" s="114"/>
      <c r="AJ125" s="114"/>
      <c r="AK125" s="114">
        <v>8</v>
      </c>
      <c r="AL125" s="114"/>
      <c r="AM125" s="114"/>
      <c r="AN125" s="114"/>
      <c r="AO125" s="114"/>
      <c r="AP125" s="114">
        <v>8</v>
      </c>
      <c r="AQ125" s="114"/>
      <c r="AR125" s="114"/>
      <c r="AS125" s="114"/>
      <c r="AT125" s="114"/>
      <c r="AU125" s="114">
        <v>0</v>
      </c>
      <c r="AV125" s="114"/>
      <c r="AW125" s="114"/>
      <c r="AX125" s="114"/>
      <c r="AY125" s="114"/>
      <c r="AZ125" s="114">
        <v>0</v>
      </c>
      <c r="BA125" s="114"/>
      <c r="BB125" s="114"/>
      <c r="BC125" s="114"/>
      <c r="BD125" s="114"/>
      <c r="BE125" s="114">
        <v>0</v>
      </c>
      <c r="BF125" s="114"/>
      <c r="BG125" s="114"/>
      <c r="BH125" s="114"/>
      <c r="BI125" s="114"/>
      <c r="BJ125" s="114">
        <v>0</v>
      </c>
      <c r="BK125" s="114"/>
      <c r="BL125" s="114"/>
      <c r="BM125" s="114"/>
      <c r="BN125" s="114"/>
      <c r="BO125" s="114">
        <v>0</v>
      </c>
      <c r="BP125" s="114"/>
      <c r="BQ125" s="114"/>
      <c r="BR125" s="114"/>
      <c r="BS125" s="114"/>
      <c r="BT125" s="114">
        <v>0</v>
      </c>
      <c r="BU125" s="114"/>
      <c r="BV125" s="114"/>
      <c r="BW125" s="114"/>
      <c r="BX125" s="114"/>
    </row>
    <row r="126" spans="1:79" s="6" customFormat="1" ht="15" customHeight="1" x14ac:dyDescent="0.2">
      <c r="A126" s="85">
        <v>0</v>
      </c>
      <c r="B126" s="86"/>
      <c r="C126" s="86"/>
      <c r="D126" s="112" t="s">
        <v>202</v>
      </c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1"/>
      <c r="Q126" s="110"/>
      <c r="R126" s="110"/>
      <c r="S126" s="110"/>
      <c r="T126" s="110"/>
      <c r="U126" s="110"/>
      <c r="V126" s="112"/>
      <c r="W126" s="100"/>
      <c r="X126" s="100"/>
      <c r="Y126" s="100"/>
      <c r="Z126" s="100"/>
      <c r="AA126" s="100"/>
      <c r="AB126" s="100"/>
      <c r="AC126" s="100"/>
      <c r="AD126" s="100"/>
      <c r="AE126" s="101"/>
      <c r="AF126" s="111"/>
      <c r="AG126" s="111"/>
      <c r="AH126" s="111"/>
      <c r="AI126" s="111"/>
      <c r="AJ126" s="111"/>
      <c r="AK126" s="111"/>
      <c r="AL126" s="111"/>
      <c r="AM126" s="111"/>
      <c r="AN126" s="111"/>
      <c r="AO126" s="111"/>
      <c r="AP126" s="111"/>
      <c r="AQ126" s="111"/>
      <c r="AR126" s="111"/>
      <c r="AS126" s="111"/>
      <c r="AT126" s="111"/>
      <c r="AU126" s="111"/>
      <c r="AV126" s="111"/>
      <c r="AW126" s="111"/>
      <c r="AX126" s="111"/>
      <c r="AY126" s="111"/>
      <c r="AZ126" s="111"/>
      <c r="BA126" s="111"/>
      <c r="BB126" s="111"/>
      <c r="BC126" s="111"/>
      <c r="BD126" s="111"/>
      <c r="BE126" s="111"/>
      <c r="BF126" s="111"/>
      <c r="BG126" s="111"/>
      <c r="BH126" s="111"/>
      <c r="BI126" s="111"/>
      <c r="BJ126" s="111"/>
      <c r="BK126" s="111"/>
      <c r="BL126" s="111"/>
      <c r="BM126" s="111"/>
      <c r="BN126" s="111"/>
      <c r="BO126" s="111"/>
      <c r="BP126" s="111"/>
      <c r="BQ126" s="111"/>
      <c r="BR126" s="111"/>
      <c r="BS126" s="111"/>
      <c r="BT126" s="111"/>
      <c r="BU126" s="111"/>
      <c r="BV126" s="111"/>
      <c r="BW126" s="111"/>
      <c r="BX126" s="111"/>
    </row>
    <row r="127" spans="1:79" s="98" customFormat="1" ht="57" customHeight="1" x14ac:dyDescent="0.2">
      <c r="A127" s="88">
        <v>8</v>
      </c>
      <c r="B127" s="89"/>
      <c r="C127" s="89"/>
      <c r="D127" s="113" t="s">
        <v>203</v>
      </c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3"/>
      <c r="Q127" s="27" t="s">
        <v>186</v>
      </c>
      <c r="R127" s="27"/>
      <c r="S127" s="27"/>
      <c r="T127" s="27"/>
      <c r="U127" s="27"/>
      <c r="V127" s="113" t="s">
        <v>204</v>
      </c>
      <c r="W127" s="92"/>
      <c r="X127" s="92"/>
      <c r="Y127" s="92"/>
      <c r="Z127" s="92"/>
      <c r="AA127" s="92"/>
      <c r="AB127" s="92"/>
      <c r="AC127" s="92"/>
      <c r="AD127" s="92"/>
      <c r="AE127" s="93"/>
      <c r="AF127" s="114">
        <v>10.15</v>
      </c>
      <c r="AG127" s="114"/>
      <c r="AH127" s="114"/>
      <c r="AI127" s="114"/>
      <c r="AJ127" s="114"/>
      <c r="AK127" s="114">
        <v>0</v>
      </c>
      <c r="AL127" s="114"/>
      <c r="AM127" s="114"/>
      <c r="AN127" s="114"/>
      <c r="AO127" s="114"/>
      <c r="AP127" s="114">
        <v>10.15</v>
      </c>
      <c r="AQ127" s="114"/>
      <c r="AR127" s="114"/>
      <c r="AS127" s="114"/>
      <c r="AT127" s="114"/>
      <c r="AU127" s="114">
        <v>12.86</v>
      </c>
      <c r="AV127" s="114"/>
      <c r="AW127" s="114"/>
      <c r="AX127" s="114"/>
      <c r="AY127" s="114"/>
      <c r="AZ127" s="114">
        <v>0</v>
      </c>
      <c r="BA127" s="114"/>
      <c r="BB127" s="114"/>
      <c r="BC127" s="114"/>
      <c r="BD127" s="114"/>
      <c r="BE127" s="114">
        <v>12.86</v>
      </c>
      <c r="BF127" s="114"/>
      <c r="BG127" s="114"/>
      <c r="BH127" s="114"/>
      <c r="BI127" s="114"/>
      <c r="BJ127" s="114">
        <v>5.71</v>
      </c>
      <c r="BK127" s="114"/>
      <c r="BL127" s="114"/>
      <c r="BM127" s="114"/>
      <c r="BN127" s="114"/>
      <c r="BO127" s="114">
        <v>0</v>
      </c>
      <c r="BP127" s="114"/>
      <c r="BQ127" s="114"/>
      <c r="BR127" s="114"/>
      <c r="BS127" s="114"/>
      <c r="BT127" s="114">
        <v>5.71</v>
      </c>
      <c r="BU127" s="114"/>
      <c r="BV127" s="114"/>
      <c r="BW127" s="114"/>
      <c r="BX127" s="114"/>
    </row>
    <row r="128" spans="1:79" s="98" customFormat="1" ht="45" customHeight="1" x14ac:dyDescent="0.2">
      <c r="A128" s="88">
        <v>9</v>
      </c>
      <c r="B128" s="89"/>
      <c r="C128" s="89"/>
      <c r="D128" s="113" t="s">
        <v>205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27" t="s">
        <v>186</v>
      </c>
      <c r="R128" s="27"/>
      <c r="S128" s="27"/>
      <c r="T128" s="27"/>
      <c r="U128" s="27"/>
      <c r="V128" s="113" t="s">
        <v>206</v>
      </c>
      <c r="W128" s="92"/>
      <c r="X128" s="92"/>
      <c r="Y128" s="92"/>
      <c r="Z128" s="92"/>
      <c r="AA128" s="92"/>
      <c r="AB128" s="92"/>
      <c r="AC128" s="92"/>
      <c r="AD128" s="92"/>
      <c r="AE128" s="93"/>
      <c r="AF128" s="114">
        <v>95.78</v>
      </c>
      <c r="AG128" s="114"/>
      <c r="AH128" s="114"/>
      <c r="AI128" s="114"/>
      <c r="AJ128" s="114"/>
      <c r="AK128" s="114">
        <v>0</v>
      </c>
      <c r="AL128" s="114"/>
      <c r="AM128" s="114"/>
      <c r="AN128" s="114"/>
      <c r="AO128" s="114"/>
      <c r="AP128" s="114">
        <v>95.78</v>
      </c>
      <c r="AQ128" s="114"/>
      <c r="AR128" s="114"/>
      <c r="AS128" s="114"/>
      <c r="AT128" s="114"/>
      <c r="AU128" s="114">
        <v>153.82</v>
      </c>
      <c r="AV128" s="114"/>
      <c r="AW128" s="114"/>
      <c r="AX128" s="114"/>
      <c r="AY128" s="114"/>
      <c r="AZ128" s="114">
        <v>0</v>
      </c>
      <c r="BA128" s="114"/>
      <c r="BB128" s="114"/>
      <c r="BC128" s="114"/>
      <c r="BD128" s="114"/>
      <c r="BE128" s="114">
        <v>153.82</v>
      </c>
      <c r="BF128" s="114"/>
      <c r="BG128" s="114"/>
      <c r="BH128" s="114"/>
      <c r="BI128" s="114"/>
      <c r="BJ128" s="114">
        <v>157.47999999999999</v>
      </c>
      <c r="BK128" s="114"/>
      <c r="BL128" s="114"/>
      <c r="BM128" s="114"/>
      <c r="BN128" s="114"/>
      <c r="BO128" s="114">
        <v>0</v>
      </c>
      <c r="BP128" s="114"/>
      <c r="BQ128" s="114"/>
      <c r="BR128" s="114"/>
      <c r="BS128" s="114"/>
      <c r="BT128" s="114">
        <v>157.47999999999999</v>
      </c>
      <c r="BU128" s="114"/>
      <c r="BV128" s="114"/>
      <c r="BW128" s="114"/>
      <c r="BX128" s="114"/>
    </row>
    <row r="129" spans="1:79" s="98" customFormat="1" ht="45" customHeight="1" x14ac:dyDescent="0.2">
      <c r="A129" s="88">
        <v>14</v>
      </c>
      <c r="B129" s="89"/>
      <c r="C129" s="89"/>
      <c r="D129" s="113" t="s">
        <v>207</v>
      </c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3"/>
      <c r="Q129" s="27" t="s">
        <v>186</v>
      </c>
      <c r="R129" s="27"/>
      <c r="S129" s="27"/>
      <c r="T129" s="27"/>
      <c r="U129" s="27"/>
      <c r="V129" s="113" t="s">
        <v>208</v>
      </c>
      <c r="W129" s="92"/>
      <c r="X129" s="92"/>
      <c r="Y129" s="92"/>
      <c r="Z129" s="92"/>
      <c r="AA129" s="92"/>
      <c r="AB129" s="92"/>
      <c r="AC129" s="92"/>
      <c r="AD129" s="92"/>
      <c r="AE129" s="93"/>
      <c r="AF129" s="114">
        <v>0</v>
      </c>
      <c r="AG129" s="114"/>
      <c r="AH129" s="114"/>
      <c r="AI129" s="114"/>
      <c r="AJ129" s="114"/>
      <c r="AK129" s="114">
        <v>65609.88</v>
      </c>
      <c r="AL129" s="114"/>
      <c r="AM129" s="114"/>
      <c r="AN129" s="114"/>
      <c r="AO129" s="114"/>
      <c r="AP129" s="114">
        <v>65609.88</v>
      </c>
      <c r="AQ129" s="114"/>
      <c r="AR129" s="114"/>
      <c r="AS129" s="114"/>
      <c r="AT129" s="114"/>
      <c r="AU129" s="114">
        <v>0</v>
      </c>
      <c r="AV129" s="114"/>
      <c r="AW129" s="114"/>
      <c r="AX129" s="114"/>
      <c r="AY129" s="114"/>
      <c r="AZ129" s="114">
        <v>0</v>
      </c>
      <c r="BA129" s="114"/>
      <c r="BB129" s="114"/>
      <c r="BC129" s="114"/>
      <c r="BD129" s="114"/>
      <c r="BE129" s="114">
        <v>0</v>
      </c>
      <c r="BF129" s="114"/>
      <c r="BG129" s="114"/>
      <c r="BH129" s="114"/>
      <c r="BI129" s="114"/>
      <c r="BJ129" s="114">
        <v>0</v>
      </c>
      <c r="BK129" s="114"/>
      <c r="BL129" s="114"/>
      <c r="BM129" s="114"/>
      <c r="BN129" s="114"/>
      <c r="BO129" s="114">
        <v>0</v>
      </c>
      <c r="BP129" s="114"/>
      <c r="BQ129" s="114"/>
      <c r="BR129" s="114"/>
      <c r="BS129" s="114"/>
      <c r="BT129" s="114">
        <v>0</v>
      </c>
      <c r="BU129" s="114"/>
      <c r="BV129" s="114"/>
      <c r="BW129" s="114"/>
      <c r="BX129" s="114"/>
    </row>
    <row r="130" spans="1:79" s="6" customFormat="1" ht="15" customHeight="1" x14ac:dyDescent="0.2">
      <c r="A130" s="85">
        <v>0</v>
      </c>
      <c r="B130" s="86"/>
      <c r="C130" s="86"/>
      <c r="D130" s="112" t="s">
        <v>209</v>
      </c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1"/>
      <c r="Q130" s="110"/>
      <c r="R130" s="110"/>
      <c r="S130" s="110"/>
      <c r="T130" s="110"/>
      <c r="U130" s="110"/>
      <c r="V130" s="112"/>
      <c r="W130" s="100"/>
      <c r="X130" s="100"/>
      <c r="Y130" s="100"/>
      <c r="Z130" s="100"/>
      <c r="AA130" s="100"/>
      <c r="AB130" s="100"/>
      <c r="AC130" s="100"/>
      <c r="AD130" s="100"/>
      <c r="AE130" s="101"/>
      <c r="AF130" s="111"/>
      <c r="AG130" s="111"/>
      <c r="AH130" s="111"/>
      <c r="AI130" s="111"/>
      <c r="AJ130" s="111"/>
      <c r="AK130" s="111"/>
      <c r="AL130" s="111"/>
      <c r="AM130" s="111"/>
      <c r="AN130" s="111"/>
      <c r="AO130" s="111"/>
      <c r="AP130" s="111"/>
      <c r="AQ130" s="111"/>
      <c r="AR130" s="111"/>
      <c r="AS130" s="111"/>
      <c r="AT130" s="111"/>
      <c r="AU130" s="111"/>
      <c r="AV130" s="111"/>
      <c r="AW130" s="111"/>
      <c r="AX130" s="111"/>
      <c r="AY130" s="111"/>
      <c r="AZ130" s="111"/>
      <c r="BA130" s="111"/>
      <c r="BB130" s="111"/>
      <c r="BC130" s="111"/>
      <c r="BD130" s="111"/>
      <c r="BE130" s="111"/>
      <c r="BF130" s="111"/>
      <c r="BG130" s="111"/>
      <c r="BH130" s="111"/>
      <c r="BI130" s="111"/>
      <c r="BJ130" s="111"/>
      <c r="BK130" s="111"/>
      <c r="BL130" s="111"/>
      <c r="BM130" s="111"/>
      <c r="BN130" s="111"/>
      <c r="BO130" s="111"/>
      <c r="BP130" s="111"/>
      <c r="BQ130" s="111"/>
      <c r="BR130" s="111"/>
      <c r="BS130" s="111"/>
      <c r="BT130" s="111"/>
      <c r="BU130" s="111"/>
      <c r="BV130" s="111"/>
      <c r="BW130" s="111"/>
      <c r="BX130" s="111"/>
    </row>
    <row r="131" spans="1:79" s="98" customFormat="1" ht="28.5" customHeight="1" x14ac:dyDescent="0.2">
      <c r="A131" s="88">
        <v>10</v>
      </c>
      <c r="B131" s="89"/>
      <c r="C131" s="89"/>
      <c r="D131" s="113" t="s">
        <v>210</v>
      </c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3"/>
      <c r="Q131" s="27" t="s">
        <v>211</v>
      </c>
      <c r="R131" s="27"/>
      <c r="S131" s="27"/>
      <c r="T131" s="27"/>
      <c r="U131" s="27"/>
      <c r="V131" s="113" t="s">
        <v>193</v>
      </c>
      <c r="W131" s="92"/>
      <c r="X131" s="92"/>
      <c r="Y131" s="92"/>
      <c r="Z131" s="92"/>
      <c r="AA131" s="92"/>
      <c r="AB131" s="92"/>
      <c r="AC131" s="92"/>
      <c r="AD131" s="92"/>
      <c r="AE131" s="93"/>
      <c r="AF131" s="114">
        <v>56.5</v>
      </c>
      <c r="AG131" s="114"/>
      <c r="AH131" s="114"/>
      <c r="AI131" s="114"/>
      <c r="AJ131" s="114"/>
      <c r="AK131" s="114">
        <v>0</v>
      </c>
      <c r="AL131" s="114"/>
      <c r="AM131" s="114"/>
      <c r="AN131" s="114"/>
      <c r="AO131" s="114"/>
      <c r="AP131" s="114">
        <v>56.5</v>
      </c>
      <c r="AQ131" s="114"/>
      <c r="AR131" s="114"/>
      <c r="AS131" s="114"/>
      <c r="AT131" s="114"/>
      <c r="AU131" s="114">
        <v>61</v>
      </c>
      <c r="AV131" s="114"/>
      <c r="AW131" s="114"/>
      <c r="AX131" s="114"/>
      <c r="AY131" s="114"/>
      <c r="AZ131" s="114">
        <v>0</v>
      </c>
      <c r="BA131" s="114"/>
      <c r="BB131" s="114"/>
      <c r="BC131" s="114"/>
      <c r="BD131" s="114"/>
      <c r="BE131" s="114">
        <v>61</v>
      </c>
      <c r="BF131" s="114"/>
      <c r="BG131" s="114"/>
      <c r="BH131" s="114"/>
      <c r="BI131" s="114"/>
      <c r="BJ131" s="114">
        <v>61</v>
      </c>
      <c r="BK131" s="114"/>
      <c r="BL131" s="114"/>
      <c r="BM131" s="114"/>
      <c r="BN131" s="114"/>
      <c r="BO131" s="114">
        <v>0</v>
      </c>
      <c r="BP131" s="114"/>
      <c r="BQ131" s="114"/>
      <c r="BR131" s="114"/>
      <c r="BS131" s="114"/>
      <c r="BT131" s="114">
        <v>61</v>
      </c>
      <c r="BU131" s="114"/>
      <c r="BV131" s="114"/>
      <c r="BW131" s="114"/>
      <c r="BX131" s="114"/>
    </row>
    <row r="132" spans="1:79" s="98" customFormat="1" ht="30" customHeight="1" x14ac:dyDescent="0.2">
      <c r="A132" s="88">
        <v>11</v>
      </c>
      <c r="B132" s="89"/>
      <c r="C132" s="89"/>
      <c r="D132" s="113" t="s">
        <v>212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27" t="s">
        <v>211</v>
      </c>
      <c r="R132" s="27"/>
      <c r="S132" s="27"/>
      <c r="T132" s="27"/>
      <c r="U132" s="27"/>
      <c r="V132" s="113" t="s">
        <v>193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4">
        <v>23.9</v>
      </c>
      <c r="AG132" s="114"/>
      <c r="AH132" s="114"/>
      <c r="AI132" s="114"/>
      <c r="AJ132" s="114"/>
      <c r="AK132" s="114">
        <v>0</v>
      </c>
      <c r="AL132" s="114"/>
      <c r="AM132" s="114"/>
      <c r="AN132" s="114"/>
      <c r="AO132" s="114"/>
      <c r="AP132" s="114">
        <v>23.9</v>
      </c>
      <c r="AQ132" s="114"/>
      <c r="AR132" s="114"/>
      <c r="AS132" s="114"/>
      <c r="AT132" s="114"/>
      <c r="AU132" s="114">
        <v>26</v>
      </c>
      <c r="AV132" s="114"/>
      <c r="AW132" s="114"/>
      <c r="AX132" s="114"/>
      <c r="AY132" s="114"/>
      <c r="AZ132" s="114">
        <v>0</v>
      </c>
      <c r="BA132" s="114"/>
      <c r="BB132" s="114"/>
      <c r="BC132" s="114"/>
      <c r="BD132" s="114"/>
      <c r="BE132" s="114">
        <v>26</v>
      </c>
      <c r="BF132" s="114"/>
      <c r="BG132" s="114"/>
      <c r="BH132" s="114"/>
      <c r="BI132" s="114"/>
      <c r="BJ132" s="114">
        <v>26</v>
      </c>
      <c r="BK132" s="114"/>
      <c r="BL132" s="114"/>
      <c r="BM132" s="114"/>
      <c r="BN132" s="114"/>
      <c r="BO132" s="114">
        <v>0</v>
      </c>
      <c r="BP132" s="114"/>
      <c r="BQ132" s="114"/>
      <c r="BR132" s="114"/>
      <c r="BS132" s="114"/>
      <c r="BT132" s="114">
        <v>26</v>
      </c>
      <c r="BU132" s="114"/>
      <c r="BV132" s="114"/>
      <c r="BW132" s="114"/>
      <c r="BX132" s="114"/>
    </row>
    <row r="133" spans="1:79" s="98" customFormat="1" ht="45" customHeight="1" x14ac:dyDescent="0.2">
      <c r="A133" s="88">
        <v>17</v>
      </c>
      <c r="B133" s="89"/>
      <c r="C133" s="89"/>
      <c r="D133" s="113" t="s">
        <v>213</v>
      </c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3"/>
      <c r="Q133" s="27" t="s">
        <v>211</v>
      </c>
      <c r="R133" s="27"/>
      <c r="S133" s="27"/>
      <c r="T133" s="27"/>
      <c r="U133" s="27"/>
      <c r="V133" s="113" t="s">
        <v>214</v>
      </c>
      <c r="W133" s="92"/>
      <c r="X133" s="92"/>
      <c r="Y133" s="92"/>
      <c r="Z133" s="92"/>
      <c r="AA133" s="92"/>
      <c r="AB133" s="92"/>
      <c r="AC133" s="92"/>
      <c r="AD133" s="92"/>
      <c r="AE133" s="93"/>
      <c r="AF133" s="114">
        <v>0</v>
      </c>
      <c r="AG133" s="114"/>
      <c r="AH133" s="114"/>
      <c r="AI133" s="114"/>
      <c r="AJ133" s="114"/>
      <c r="AK133" s="114">
        <v>99.99</v>
      </c>
      <c r="AL133" s="114"/>
      <c r="AM133" s="114"/>
      <c r="AN133" s="114"/>
      <c r="AO133" s="114"/>
      <c r="AP133" s="114">
        <v>99.99</v>
      </c>
      <c r="AQ133" s="114"/>
      <c r="AR133" s="114"/>
      <c r="AS133" s="114"/>
      <c r="AT133" s="114"/>
      <c r="AU133" s="114">
        <v>0</v>
      </c>
      <c r="AV133" s="114"/>
      <c r="AW133" s="114"/>
      <c r="AX133" s="114"/>
      <c r="AY133" s="114"/>
      <c r="AZ133" s="114">
        <v>0</v>
      </c>
      <c r="BA133" s="114"/>
      <c r="BB133" s="114"/>
      <c r="BC133" s="114"/>
      <c r="BD133" s="114"/>
      <c r="BE133" s="114">
        <v>0</v>
      </c>
      <c r="BF133" s="114"/>
      <c r="BG133" s="114"/>
      <c r="BH133" s="114"/>
      <c r="BI133" s="114"/>
      <c r="BJ133" s="114">
        <v>0</v>
      </c>
      <c r="BK133" s="114"/>
      <c r="BL133" s="114"/>
      <c r="BM133" s="114"/>
      <c r="BN133" s="114"/>
      <c r="BO133" s="114">
        <v>0</v>
      </c>
      <c r="BP133" s="114"/>
      <c r="BQ133" s="114"/>
      <c r="BR133" s="114"/>
      <c r="BS133" s="114"/>
      <c r="BT133" s="114">
        <v>0</v>
      </c>
      <c r="BU133" s="114"/>
      <c r="BV133" s="114"/>
      <c r="BW133" s="114"/>
      <c r="BX133" s="114"/>
    </row>
    <row r="135" spans="1:79" ht="14.25" customHeight="1" x14ac:dyDescent="0.2">
      <c r="A135" s="29" t="s">
        <v>264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</row>
    <row r="136" spans="1:79" ht="23.1" customHeight="1" x14ac:dyDescent="0.2">
      <c r="A136" s="54" t="s">
        <v>6</v>
      </c>
      <c r="B136" s="55"/>
      <c r="C136" s="55"/>
      <c r="D136" s="27" t="s">
        <v>9</v>
      </c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 t="s">
        <v>8</v>
      </c>
      <c r="R136" s="27"/>
      <c r="S136" s="27"/>
      <c r="T136" s="27"/>
      <c r="U136" s="27"/>
      <c r="V136" s="27" t="s">
        <v>7</v>
      </c>
      <c r="W136" s="27"/>
      <c r="X136" s="27"/>
      <c r="Y136" s="27"/>
      <c r="Z136" s="27"/>
      <c r="AA136" s="27"/>
      <c r="AB136" s="27"/>
      <c r="AC136" s="27"/>
      <c r="AD136" s="27"/>
      <c r="AE136" s="27"/>
      <c r="AF136" s="36" t="s">
        <v>255</v>
      </c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8"/>
      <c r="AU136" s="36" t="s">
        <v>260</v>
      </c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8"/>
    </row>
    <row r="137" spans="1:79" ht="28.5" customHeight="1" x14ac:dyDescent="0.2">
      <c r="A137" s="57"/>
      <c r="B137" s="58"/>
      <c r="C137" s="58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 t="s">
        <v>4</v>
      </c>
      <c r="AG137" s="27"/>
      <c r="AH137" s="27"/>
      <c r="AI137" s="27"/>
      <c r="AJ137" s="27"/>
      <c r="AK137" s="27" t="s">
        <v>3</v>
      </c>
      <c r="AL137" s="27"/>
      <c r="AM137" s="27"/>
      <c r="AN137" s="27"/>
      <c r="AO137" s="27"/>
      <c r="AP137" s="27" t="s">
        <v>123</v>
      </c>
      <c r="AQ137" s="27"/>
      <c r="AR137" s="27"/>
      <c r="AS137" s="27"/>
      <c r="AT137" s="27"/>
      <c r="AU137" s="27" t="s">
        <v>4</v>
      </c>
      <c r="AV137" s="27"/>
      <c r="AW137" s="27"/>
      <c r="AX137" s="27"/>
      <c r="AY137" s="27"/>
      <c r="AZ137" s="27" t="s">
        <v>3</v>
      </c>
      <c r="BA137" s="27"/>
      <c r="BB137" s="27"/>
      <c r="BC137" s="27"/>
      <c r="BD137" s="27"/>
      <c r="BE137" s="27" t="s">
        <v>90</v>
      </c>
      <c r="BF137" s="27"/>
      <c r="BG137" s="27"/>
      <c r="BH137" s="27"/>
      <c r="BI137" s="27"/>
    </row>
    <row r="138" spans="1:79" ht="15" customHeight="1" x14ac:dyDescent="0.2">
      <c r="A138" s="36">
        <v>1</v>
      </c>
      <c r="B138" s="37"/>
      <c r="C138" s="37"/>
      <c r="D138" s="27">
        <v>2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>
        <v>3</v>
      </c>
      <c r="R138" s="27"/>
      <c r="S138" s="27"/>
      <c r="T138" s="27"/>
      <c r="U138" s="27"/>
      <c r="V138" s="27">
        <v>4</v>
      </c>
      <c r="W138" s="27"/>
      <c r="X138" s="27"/>
      <c r="Y138" s="27"/>
      <c r="Z138" s="27"/>
      <c r="AA138" s="27"/>
      <c r="AB138" s="27"/>
      <c r="AC138" s="27"/>
      <c r="AD138" s="27"/>
      <c r="AE138" s="27"/>
      <c r="AF138" s="27">
        <v>5</v>
      </c>
      <c r="AG138" s="27"/>
      <c r="AH138" s="27"/>
      <c r="AI138" s="27"/>
      <c r="AJ138" s="27"/>
      <c r="AK138" s="27">
        <v>6</v>
      </c>
      <c r="AL138" s="27"/>
      <c r="AM138" s="27"/>
      <c r="AN138" s="27"/>
      <c r="AO138" s="27"/>
      <c r="AP138" s="27">
        <v>7</v>
      </c>
      <c r="AQ138" s="27"/>
      <c r="AR138" s="27"/>
      <c r="AS138" s="27"/>
      <c r="AT138" s="27"/>
      <c r="AU138" s="27">
        <v>8</v>
      </c>
      <c r="AV138" s="27"/>
      <c r="AW138" s="27"/>
      <c r="AX138" s="27"/>
      <c r="AY138" s="27"/>
      <c r="AZ138" s="27">
        <v>9</v>
      </c>
      <c r="BA138" s="27"/>
      <c r="BB138" s="27"/>
      <c r="BC138" s="27"/>
      <c r="BD138" s="27"/>
      <c r="BE138" s="27">
        <v>10</v>
      </c>
      <c r="BF138" s="27"/>
      <c r="BG138" s="27"/>
      <c r="BH138" s="27"/>
      <c r="BI138" s="27"/>
    </row>
    <row r="139" spans="1:79" ht="15.75" hidden="1" customHeight="1" x14ac:dyDescent="0.2">
      <c r="A139" s="39" t="s">
        <v>154</v>
      </c>
      <c r="B139" s="40"/>
      <c r="C139" s="40"/>
      <c r="D139" s="27" t="s">
        <v>57</v>
      </c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 t="s">
        <v>70</v>
      </c>
      <c r="R139" s="27"/>
      <c r="S139" s="27"/>
      <c r="T139" s="27"/>
      <c r="U139" s="27"/>
      <c r="V139" s="27" t="s">
        <v>71</v>
      </c>
      <c r="W139" s="27"/>
      <c r="X139" s="27"/>
      <c r="Y139" s="27"/>
      <c r="Z139" s="27"/>
      <c r="AA139" s="27"/>
      <c r="AB139" s="27"/>
      <c r="AC139" s="27"/>
      <c r="AD139" s="27"/>
      <c r="AE139" s="27"/>
      <c r="AF139" s="26" t="s">
        <v>107</v>
      </c>
      <c r="AG139" s="26"/>
      <c r="AH139" s="26"/>
      <c r="AI139" s="26"/>
      <c r="AJ139" s="26"/>
      <c r="AK139" s="30" t="s">
        <v>108</v>
      </c>
      <c r="AL139" s="30"/>
      <c r="AM139" s="30"/>
      <c r="AN139" s="30"/>
      <c r="AO139" s="30"/>
      <c r="AP139" s="50" t="s">
        <v>181</v>
      </c>
      <c r="AQ139" s="50"/>
      <c r="AR139" s="50"/>
      <c r="AS139" s="50"/>
      <c r="AT139" s="50"/>
      <c r="AU139" s="26" t="s">
        <v>109</v>
      </c>
      <c r="AV139" s="26"/>
      <c r="AW139" s="26"/>
      <c r="AX139" s="26"/>
      <c r="AY139" s="26"/>
      <c r="AZ139" s="30" t="s">
        <v>110</v>
      </c>
      <c r="BA139" s="30"/>
      <c r="BB139" s="30"/>
      <c r="BC139" s="30"/>
      <c r="BD139" s="30"/>
      <c r="BE139" s="50" t="s">
        <v>181</v>
      </c>
      <c r="BF139" s="50"/>
      <c r="BG139" s="50"/>
      <c r="BH139" s="50"/>
      <c r="BI139" s="50"/>
      <c r="CA139" t="s">
        <v>39</v>
      </c>
    </row>
    <row r="140" spans="1:79" s="6" customFormat="1" ht="14.25" x14ac:dyDescent="0.2">
      <c r="A140" s="85">
        <v>0</v>
      </c>
      <c r="B140" s="86"/>
      <c r="C140" s="86"/>
      <c r="D140" s="110" t="s">
        <v>180</v>
      </c>
      <c r="E140" s="110"/>
      <c r="F140" s="110"/>
      <c r="G140" s="110"/>
      <c r="H140" s="110"/>
      <c r="I140" s="110"/>
      <c r="J140" s="110"/>
      <c r="K140" s="110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  <c r="AB140" s="110"/>
      <c r="AC140" s="110"/>
      <c r="AD140" s="110"/>
      <c r="AE140" s="110"/>
      <c r="AF140" s="111"/>
      <c r="AG140" s="111"/>
      <c r="AH140" s="111"/>
      <c r="AI140" s="111"/>
      <c r="AJ140" s="111"/>
      <c r="AK140" s="111"/>
      <c r="AL140" s="111"/>
      <c r="AM140" s="111"/>
      <c r="AN140" s="111"/>
      <c r="AO140" s="111"/>
      <c r="AP140" s="111"/>
      <c r="AQ140" s="111"/>
      <c r="AR140" s="111"/>
      <c r="AS140" s="111"/>
      <c r="AT140" s="111"/>
      <c r="AU140" s="111"/>
      <c r="AV140" s="111"/>
      <c r="AW140" s="111"/>
      <c r="AX140" s="111"/>
      <c r="AY140" s="111"/>
      <c r="AZ140" s="111"/>
      <c r="BA140" s="111"/>
      <c r="BB140" s="111"/>
      <c r="BC140" s="111"/>
      <c r="BD140" s="111"/>
      <c r="BE140" s="111"/>
      <c r="BF140" s="111"/>
      <c r="BG140" s="111"/>
      <c r="BH140" s="111"/>
      <c r="BI140" s="111"/>
      <c r="CA140" s="6" t="s">
        <v>40</v>
      </c>
    </row>
    <row r="141" spans="1:79" s="98" customFormat="1" ht="14.25" customHeight="1" x14ac:dyDescent="0.2">
      <c r="A141" s="88">
        <v>1</v>
      </c>
      <c r="B141" s="89"/>
      <c r="C141" s="89"/>
      <c r="D141" s="113" t="s">
        <v>182</v>
      </c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3"/>
      <c r="Q141" s="27" t="s">
        <v>183</v>
      </c>
      <c r="R141" s="27"/>
      <c r="S141" s="27"/>
      <c r="T141" s="27"/>
      <c r="U141" s="27"/>
      <c r="V141" s="27" t="s">
        <v>184</v>
      </c>
      <c r="W141" s="27"/>
      <c r="X141" s="27"/>
      <c r="Y141" s="27"/>
      <c r="Z141" s="27"/>
      <c r="AA141" s="27"/>
      <c r="AB141" s="27"/>
      <c r="AC141" s="27"/>
      <c r="AD141" s="27"/>
      <c r="AE141" s="27"/>
      <c r="AF141" s="114">
        <v>0</v>
      </c>
      <c r="AG141" s="114"/>
      <c r="AH141" s="114"/>
      <c r="AI141" s="114"/>
      <c r="AJ141" s="114"/>
      <c r="AK141" s="114">
        <v>0</v>
      </c>
      <c r="AL141" s="114"/>
      <c r="AM141" s="114"/>
      <c r="AN141" s="114"/>
      <c r="AO141" s="114"/>
      <c r="AP141" s="114">
        <v>0</v>
      </c>
      <c r="AQ141" s="114"/>
      <c r="AR141" s="114"/>
      <c r="AS141" s="114"/>
      <c r="AT141" s="114"/>
      <c r="AU141" s="114">
        <v>0</v>
      </c>
      <c r="AV141" s="114"/>
      <c r="AW141" s="114"/>
      <c r="AX141" s="114"/>
      <c r="AY141" s="114"/>
      <c r="AZ141" s="114">
        <v>0</v>
      </c>
      <c r="BA141" s="114"/>
      <c r="BB141" s="114"/>
      <c r="BC141" s="114"/>
      <c r="BD141" s="114"/>
      <c r="BE141" s="114">
        <v>0</v>
      </c>
      <c r="BF141" s="114"/>
      <c r="BG141" s="114"/>
      <c r="BH141" s="114"/>
      <c r="BI141" s="114"/>
    </row>
    <row r="142" spans="1:79" s="98" customFormat="1" ht="15" customHeight="1" x14ac:dyDescent="0.2">
      <c r="A142" s="88">
        <v>1</v>
      </c>
      <c r="B142" s="89"/>
      <c r="C142" s="89"/>
      <c r="D142" s="113" t="s">
        <v>185</v>
      </c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3"/>
      <c r="Q142" s="27" t="s">
        <v>186</v>
      </c>
      <c r="R142" s="27"/>
      <c r="S142" s="27"/>
      <c r="T142" s="27"/>
      <c r="U142" s="27"/>
      <c r="V142" s="113" t="s">
        <v>187</v>
      </c>
      <c r="W142" s="92"/>
      <c r="X142" s="92"/>
      <c r="Y142" s="92"/>
      <c r="Z142" s="92"/>
      <c r="AA142" s="92"/>
      <c r="AB142" s="92"/>
      <c r="AC142" s="92"/>
      <c r="AD142" s="92"/>
      <c r="AE142" s="93"/>
      <c r="AF142" s="114">
        <v>500000</v>
      </c>
      <c r="AG142" s="114"/>
      <c r="AH142" s="114"/>
      <c r="AI142" s="114"/>
      <c r="AJ142" s="114"/>
      <c r="AK142" s="114"/>
      <c r="AL142" s="114"/>
      <c r="AM142" s="114"/>
      <c r="AN142" s="114"/>
      <c r="AO142" s="114"/>
      <c r="AP142" s="114">
        <v>500000</v>
      </c>
      <c r="AQ142" s="114"/>
      <c r="AR142" s="114"/>
      <c r="AS142" s="114"/>
      <c r="AT142" s="114"/>
      <c r="AU142" s="114">
        <v>500000</v>
      </c>
      <c r="AV142" s="114"/>
      <c r="AW142" s="114"/>
      <c r="AX142" s="114"/>
      <c r="AY142" s="114"/>
      <c r="AZ142" s="114">
        <v>0</v>
      </c>
      <c r="BA142" s="114"/>
      <c r="BB142" s="114"/>
      <c r="BC142" s="114"/>
      <c r="BD142" s="114"/>
      <c r="BE142" s="114">
        <v>500000</v>
      </c>
      <c r="BF142" s="114"/>
      <c r="BG142" s="114"/>
      <c r="BH142" s="114"/>
      <c r="BI142" s="114"/>
    </row>
    <row r="143" spans="1:79" s="98" customFormat="1" ht="15" x14ac:dyDescent="0.2">
      <c r="A143" s="88">
        <v>2</v>
      </c>
      <c r="B143" s="89"/>
      <c r="C143" s="89"/>
      <c r="D143" s="113" t="s">
        <v>188</v>
      </c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3"/>
      <c r="Q143" s="27" t="s">
        <v>183</v>
      </c>
      <c r="R143" s="27"/>
      <c r="S143" s="27"/>
      <c r="T143" s="27"/>
      <c r="U143" s="27"/>
      <c r="V143" s="113" t="s">
        <v>184</v>
      </c>
      <c r="W143" s="92"/>
      <c r="X143" s="92"/>
      <c r="Y143" s="92"/>
      <c r="Z143" s="92"/>
      <c r="AA143" s="92"/>
      <c r="AB143" s="92"/>
      <c r="AC143" s="92"/>
      <c r="AD143" s="92"/>
      <c r="AE143" s="93"/>
      <c r="AF143" s="114">
        <v>0</v>
      </c>
      <c r="AG143" s="114"/>
      <c r="AH143" s="114"/>
      <c r="AI143" s="114"/>
      <c r="AJ143" s="114"/>
      <c r="AK143" s="114">
        <v>0</v>
      </c>
      <c r="AL143" s="114"/>
      <c r="AM143" s="114"/>
      <c r="AN143" s="114"/>
      <c r="AO143" s="114"/>
      <c r="AP143" s="114">
        <v>0</v>
      </c>
      <c r="AQ143" s="114"/>
      <c r="AR143" s="114"/>
      <c r="AS143" s="114"/>
      <c r="AT143" s="114"/>
      <c r="AU143" s="114">
        <v>0</v>
      </c>
      <c r="AV143" s="114"/>
      <c r="AW143" s="114"/>
      <c r="AX143" s="114"/>
      <c r="AY143" s="114"/>
      <c r="AZ143" s="114">
        <v>0</v>
      </c>
      <c r="BA143" s="114"/>
      <c r="BB143" s="114"/>
      <c r="BC143" s="114"/>
      <c r="BD143" s="114"/>
      <c r="BE143" s="114">
        <v>0</v>
      </c>
      <c r="BF143" s="114"/>
      <c r="BG143" s="114"/>
      <c r="BH143" s="114"/>
      <c r="BI143" s="114"/>
    </row>
    <row r="144" spans="1:79" s="98" customFormat="1" ht="15" customHeight="1" x14ac:dyDescent="0.2">
      <c r="A144" s="88">
        <v>2</v>
      </c>
      <c r="B144" s="89"/>
      <c r="C144" s="89"/>
      <c r="D144" s="113" t="s">
        <v>189</v>
      </c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3"/>
      <c r="Q144" s="27" t="s">
        <v>186</v>
      </c>
      <c r="R144" s="27"/>
      <c r="S144" s="27"/>
      <c r="T144" s="27"/>
      <c r="U144" s="27"/>
      <c r="V144" s="113" t="s">
        <v>187</v>
      </c>
      <c r="W144" s="92"/>
      <c r="X144" s="92"/>
      <c r="Y144" s="92"/>
      <c r="Z144" s="92"/>
      <c r="AA144" s="92"/>
      <c r="AB144" s="92"/>
      <c r="AC144" s="92"/>
      <c r="AD144" s="92"/>
      <c r="AE144" s="93"/>
      <c r="AF144" s="114">
        <v>1200000</v>
      </c>
      <c r="AG144" s="114"/>
      <c r="AH144" s="114"/>
      <c r="AI144" s="114"/>
      <c r="AJ144" s="114"/>
      <c r="AK144" s="114">
        <v>0</v>
      </c>
      <c r="AL144" s="114"/>
      <c r="AM144" s="114"/>
      <c r="AN144" s="114"/>
      <c r="AO144" s="114"/>
      <c r="AP144" s="114">
        <v>1200000</v>
      </c>
      <c r="AQ144" s="114"/>
      <c r="AR144" s="114"/>
      <c r="AS144" s="114"/>
      <c r="AT144" s="114"/>
      <c r="AU144" s="114">
        <v>1200000</v>
      </c>
      <c r="AV144" s="114"/>
      <c r="AW144" s="114"/>
      <c r="AX144" s="114"/>
      <c r="AY144" s="114"/>
      <c r="AZ144" s="114">
        <v>0</v>
      </c>
      <c r="BA144" s="114"/>
      <c r="BB144" s="114"/>
      <c r="BC144" s="114"/>
      <c r="BD144" s="114"/>
      <c r="BE144" s="114">
        <v>1200000</v>
      </c>
      <c r="BF144" s="114"/>
      <c r="BG144" s="114"/>
      <c r="BH144" s="114"/>
      <c r="BI144" s="114"/>
    </row>
    <row r="145" spans="1:61" s="98" customFormat="1" ht="45" customHeight="1" x14ac:dyDescent="0.2">
      <c r="A145" s="88">
        <v>5</v>
      </c>
      <c r="B145" s="89"/>
      <c r="C145" s="89"/>
      <c r="D145" s="113" t="s">
        <v>190</v>
      </c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3"/>
      <c r="Q145" s="27" t="s">
        <v>186</v>
      </c>
      <c r="R145" s="27"/>
      <c r="S145" s="27"/>
      <c r="T145" s="27"/>
      <c r="U145" s="27"/>
      <c r="V145" s="113" t="s">
        <v>187</v>
      </c>
      <c r="W145" s="92"/>
      <c r="X145" s="92"/>
      <c r="Y145" s="92"/>
      <c r="Z145" s="92"/>
      <c r="AA145" s="92"/>
      <c r="AB145" s="92"/>
      <c r="AC145" s="92"/>
      <c r="AD145" s="92"/>
      <c r="AE145" s="93"/>
      <c r="AF145" s="114">
        <v>0</v>
      </c>
      <c r="AG145" s="114"/>
      <c r="AH145" s="114"/>
      <c r="AI145" s="114"/>
      <c r="AJ145" s="114"/>
      <c r="AK145" s="114">
        <v>1000000</v>
      </c>
      <c r="AL145" s="114"/>
      <c r="AM145" s="114"/>
      <c r="AN145" s="114"/>
      <c r="AO145" s="114"/>
      <c r="AP145" s="114">
        <v>1000000</v>
      </c>
      <c r="AQ145" s="114"/>
      <c r="AR145" s="114"/>
      <c r="AS145" s="114"/>
      <c r="AT145" s="114"/>
      <c r="AU145" s="114">
        <v>0</v>
      </c>
      <c r="AV145" s="114"/>
      <c r="AW145" s="114"/>
      <c r="AX145" s="114"/>
      <c r="AY145" s="114"/>
      <c r="AZ145" s="114">
        <v>1000000</v>
      </c>
      <c r="BA145" s="114"/>
      <c r="BB145" s="114"/>
      <c r="BC145" s="114"/>
      <c r="BD145" s="114"/>
      <c r="BE145" s="114">
        <v>1000000</v>
      </c>
      <c r="BF145" s="114"/>
      <c r="BG145" s="114"/>
      <c r="BH145" s="114"/>
      <c r="BI145" s="114"/>
    </row>
    <row r="146" spans="1:61" s="6" customFormat="1" ht="14.25" x14ac:dyDescent="0.2">
      <c r="A146" s="85">
        <v>0</v>
      </c>
      <c r="B146" s="86"/>
      <c r="C146" s="86"/>
      <c r="D146" s="112" t="s">
        <v>191</v>
      </c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1"/>
      <c r="Q146" s="110"/>
      <c r="R146" s="110"/>
      <c r="S146" s="110"/>
      <c r="T146" s="110"/>
      <c r="U146" s="110"/>
      <c r="V146" s="112"/>
      <c r="W146" s="100"/>
      <c r="X146" s="100"/>
      <c r="Y146" s="100"/>
      <c r="Z146" s="100"/>
      <c r="AA146" s="100"/>
      <c r="AB146" s="100"/>
      <c r="AC146" s="100"/>
      <c r="AD146" s="100"/>
      <c r="AE146" s="101"/>
      <c r="AF146" s="111"/>
      <c r="AG146" s="111"/>
      <c r="AH146" s="111"/>
      <c r="AI146" s="111"/>
      <c r="AJ146" s="111"/>
      <c r="AK146" s="111"/>
      <c r="AL146" s="111"/>
      <c r="AM146" s="111"/>
      <c r="AN146" s="111"/>
      <c r="AO146" s="111"/>
      <c r="AP146" s="111"/>
      <c r="AQ146" s="111"/>
      <c r="AR146" s="111"/>
      <c r="AS146" s="111"/>
      <c r="AT146" s="111"/>
      <c r="AU146" s="111"/>
      <c r="AV146" s="111"/>
      <c r="AW146" s="111"/>
      <c r="AX146" s="111"/>
      <c r="AY146" s="111"/>
      <c r="AZ146" s="111"/>
      <c r="BA146" s="111"/>
      <c r="BB146" s="111"/>
      <c r="BC146" s="111"/>
      <c r="BD146" s="111"/>
      <c r="BE146" s="111"/>
      <c r="BF146" s="111"/>
      <c r="BG146" s="111"/>
      <c r="BH146" s="111"/>
      <c r="BI146" s="111"/>
    </row>
    <row r="147" spans="1:61" s="98" customFormat="1" ht="28.5" customHeight="1" x14ac:dyDescent="0.2">
      <c r="A147" s="88">
        <v>3</v>
      </c>
      <c r="B147" s="89"/>
      <c r="C147" s="89"/>
      <c r="D147" s="113" t="s">
        <v>192</v>
      </c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3"/>
      <c r="Q147" s="27" t="s">
        <v>183</v>
      </c>
      <c r="R147" s="27"/>
      <c r="S147" s="27"/>
      <c r="T147" s="27"/>
      <c r="U147" s="27"/>
      <c r="V147" s="113" t="s">
        <v>193</v>
      </c>
      <c r="W147" s="92"/>
      <c r="X147" s="92"/>
      <c r="Y147" s="92"/>
      <c r="Z147" s="92"/>
      <c r="AA147" s="92"/>
      <c r="AB147" s="92"/>
      <c r="AC147" s="92"/>
      <c r="AD147" s="92"/>
      <c r="AE147" s="93"/>
      <c r="AF147" s="114">
        <v>35000</v>
      </c>
      <c r="AG147" s="114"/>
      <c r="AH147" s="114"/>
      <c r="AI147" s="114"/>
      <c r="AJ147" s="114"/>
      <c r="AK147" s="114">
        <v>0</v>
      </c>
      <c r="AL147" s="114"/>
      <c r="AM147" s="114"/>
      <c r="AN147" s="114"/>
      <c r="AO147" s="114"/>
      <c r="AP147" s="114">
        <v>35000</v>
      </c>
      <c r="AQ147" s="114"/>
      <c r="AR147" s="114"/>
      <c r="AS147" s="114"/>
      <c r="AT147" s="114"/>
      <c r="AU147" s="114">
        <v>35000</v>
      </c>
      <c r="AV147" s="114"/>
      <c r="AW147" s="114"/>
      <c r="AX147" s="114"/>
      <c r="AY147" s="114"/>
      <c r="AZ147" s="114">
        <v>0</v>
      </c>
      <c r="BA147" s="114"/>
      <c r="BB147" s="114"/>
      <c r="BC147" s="114"/>
      <c r="BD147" s="114"/>
      <c r="BE147" s="114">
        <v>35000</v>
      </c>
      <c r="BF147" s="114"/>
      <c r="BG147" s="114"/>
      <c r="BH147" s="114"/>
      <c r="BI147" s="114"/>
    </row>
    <row r="148" spans="1:61" s="98" customFormat="1" ht="30" customHeight="1" x14ac:dyDescent="0.2">
      <c r="A148" s="88">
        <v>4</v>
      </c>
      <c r="B148" s="89"/>
      <c r="C148" s="89"/>
      <c r="D148" s="113" t="s">
        <v>194</v>
      </c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3"/>
      <c r="Q148" s="27" t="s">
        <v>195</v>
      </c>
      <c r="R148" s="27"/>
      <c r="S148" s="27"/>
      <c r="T148" s="27"/>
      <c r="U148" s="27"/>
      <c r="V148" s="113" t="s">
        <v>193</v>
      </c>
      <c r="W148" s="92"/>
      <c r="X148" s="92"/>
      <c r="Y148" s="92"/>
      <c r="Z148" s="92"/>
      <c r="AA148" s="92"/>
      <c r="AB148" s="92"/>
      <c r="AC148" s="92"/>
      <c r="AD148" s="92"/>
      <c r="AE148" s="93"/>
      <c r="AF148" s="114">
        <v>6500</v>
      </c>
      <c r="AG148" s="114"/>
      <c r="AH148" s="114"/>
      <c r="AI148" s="114"/>
      <c r="AJ148" s="114"/>
      <c r="AK148" s="114">
        <v>0</v>
      </c>
      <c r="AL148" s="114"/>
      <c r="AM148" s="114"/>
      <c r="AN148" s="114"/>
      <c r="AO148" s="114"/>
      <c r="AP148" s="114">
        <v>6500</v>
      </c>
      <c r="AQ148" s="114"/>
      <c r="AR148" s="114"/>
      <c r="AS148" s="114"/>
      <c r="AT148" s="114"/>
      <c r="AU148" s="114">
        <v>6500</v>
      </c>
      <c r="AV148" s="114"/>
      <c r="AW148" s="114"/>
      <c r="AX148" s="114"/>
      <c r="AY148" s="114"/>
      <c r="AZ148" s="114">
        <v>0</v>
      </c>
      <c r="BA148" s="114"/>
      <c r="BB148" s="114"/>
      <c r="BC148" s="114"/>
      <c r="BD148" s="114"/>
      <c r="BE148" s="114">
        <v>6500</v>
      </c>
      <c r="BF148" s="114"/>
      <c r="BG148" s="114"/>
      <c r="BH148" s="114"/>
      <c r="BI148" s="114"/>
    </row>
    <row r="149" spans="1:61" s="98" customFormat="1" ht="30" customHeight="1" x14ac:dyDescent="0.2">
      <c r="A149" s="88">
        <v>5</v>
      </c>
      <c r="B149" s="89"/>
      <c r="C149" s="89"/>
      <c r="D149" s="113" t="s">
        <v>196</v>
      </c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3"/>
      <c r="Q149" s="27" t="s">
        <v>195</v>
      </c>
      <c r="R149" s="27"/>
      <c r="S149" s="27"/>
      <c r="T149" s="27"/>
      <c r="U149" s="27"/>
      <c r="V149" s="113" t="s">
        <v>193</v>
      </c>
      <c r="W149" s="92"/>
      <c r="X149" s="92"/>
      <c r="Y149" s="92"/>
      <c r="Z149" s="92"/>
      <c r="AA149" s="92"/>
      <c r="AB149" s="92"/>
      <c r="AC149" s="92"/>
      <c r="AD149" s="92"/>
      <c r="AE149" s="93"/>
      <c r="AF149" s="114">
        <v>4200</v>
      </c>
      <c r="AG149" s="114"/>
      <c r="AH149" s="114"/>
      <c r="AI149" s="114"/>
      <c r="AJ149" s="114"/>
      <c r="AK149" s="114">
        <v>0</v>
      </c>
      <c r="AL149" s="114"/>
      <c r="AM149" s="114"/>
      <c r="AN149" s="114"/>
      <c r="AO149" s="114"/>
      <c r="AP149" s="114">
        <v>4200</v>
      </c>
      <c r="AQ149" s="114"/>
      <c r="AR149" s="114"/>
      <c r="AS149" s="114"/>
      <c r="AT149" s="114"/>
      <c r="AU149" s="114">
        <v>4200</v>
      </c>
      <c r="AV149" s="114"/>
      <c r="AW149" s="114"/>
      <c r="AX149" s="114"/>
      <c r="AY149" s="114"/>
      <c r="AZ149" s="114">
        <v>0</v>
      </c>
      <c r="BA149" s="114"/>
      <c r="BB149" s="114"/>
      <c r="BC149" s="114"/>
      <c r="BD149" s="114"/>
      <c r="BE149" s="114">
        <v>4200</v>
      </c>
      <c r="BF149" s="114"/>
      <c r="BG149" s="114"/>
      <c r="BH149" s="114"/>
      <c r="BI149" s="114"/>
    </row>
    <row r="150" spans="1:61" s="98" customFormat="1" ht="30" customHeight="1" x14ac:dyDescent="0.2">
      <c r="A150" s="88">
        <v>6</v>
      </c>
      <c r="B150" s="89"/>
      <c r="C150" s="89"/>
      <c r="D150" s="113" t="s">
        <v>197</v>
      </c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3"/>
      <c r="Q150" s="27" t="s">
        <v>195</v>
      </c>
      <c r="R150" s="27"/>
      <c r="S150" s="27"/>
      <c r="T150" s="27"/>
      <c r="U150" s="27"/>
      <c r="V150" s="113" t="s">
        <v>193</v>
      </c>
      <c r="W150" s="92"/>
      <c r="X150" s="92"/>
      <c r="Y150" s="92"/>
      <c r="Z150" s="92"/>
      <c r="AA150" s="92"/>
      <c r="AB150" s="92"/>
      <c r="AC150" s="92"/>
      <c r="AD150" s="92"/>
      <c r="AE150" s="93"/>
      <c r="AF150" s="114">
        <v>2300</v>
      </c>
      <c r="AG150" s="114"/>
      <c r="AH150" s="114"/>
      <c r="AI150" s="114"/>
      <c r="AJ150" s="114"/>
      <c r="AK150" s="114">
        <v>0</v>
      </c>
      <c r="AL150" s="114"/>
      <c r="AM150" s="114"/>
      <c r="AN150" s="114"/>
      <c r="AO150" s="114"/>
      <c r="AP150" s="114">
        <v>2300</v>
      </c>
      <c r="AQ150" s="114"/>
      <c r="AR150" s="114"/>
      <c r="AS150" s="114"/>
      <c r="AT150" s="114"/>
      <c r="AU150" s="114">
        <v>2300</v>
      </c>
      <c r="AV150" s="114"/>
      <c r="AW150" s="114"/>
      <c r="AX150" s="114"/>
      <c r="AY150" s="114"/>
      <c r="AZ150" s="114">
        <v>0</v>
      </c>
      <c r="BA150" s="114"/>
      <c r="BB150" s="114"/>
      <c r="BC150" s="114"/>
      <c r="BD150" s="114"/>
      <c r="BE150" s="114">
        <v>2300</v>
      </c>
      <c r="BF150" s="114"/>
      <c r="BG150" s="114"/>
      <c r="BH150" s="114"/>
      <c r="BI150" s="114"/>
    </row>
    <row r="151" spans="1:61" s="98" customFormat="1" ht="15" customHeight="1" x14ac:dyDescent="0.2">
      <c r="A151" s="88">
        <v>7</v>
      </c>
      <c r="B151" s="89"/>
      <c r="C151" s="89"/>
      <c r="D151" s="113" t="s">
        <v>198</v>
      </c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3"/>
      <c r="Q151" s="27" t="s">
        <v>199</v>
      </c>
      <c r="R151" s="27"/>
      <c r="S151" s="27"/>
      <c r="T151" s="27"/>
      <c r="U151" s="27"/>
      <c r="V151" s="113" t="s">
        <v>200</v>
      </c>
      <c r="W151" s="92"/>
      <c r="X151" s="92"/>
      <c r="Y151" s="92"/>
      <c r="Z151" s="92"/>
      <c r="AA151" s="92"/>
      <c r="AB151" s="92"/>
      <c r="AC151" s="92"/>
      <c r="AD151" s="92"/>
      <c r="AE151" s="93"/>
      <c r="AF151" s="114">
        <v>5734</v>
      </c>
      <c r="AG151" s="114"/>
      <c r="AH151" s="114"/>
      <c r="AI151" s="114"/>
      <c r="AJ151" s="114"/>
      <c r="AK151" s="114">
        <v>0</v>
      </c>
      <c r="AL151" s="114"/>
      <c r="AM151" s="114"/>
      <c r="AN151" s="114"/>
      <c r="AO151" s="114"/>
      <c r="AP151" s="114">
        <v>5734</v>
      </c>
      <c r="AQ151" s="114"/>
      <c r="AR151" s="114"/>
      <c r="AS151" s="114"/>
      <c r="AT151" s="114"/>
      <c r="AU151" s="114">
        <v>5734</v>
      </c>
      <c r="AV151" s="114"/>
      <c r="AW151" s="114"/>
      <c r="AX151" s="114"/>
      <c r="AY151" s="114"/>
      <c r="AZ151" s="114">
        <v>0</v>
      </c>
      <c r="BA151" s="114"/>
      <c r="BB151" s="114"/>
      <c r="BC151" s="114"/>
      <c r="BD151" s="114"/>
      <c r="BE151" s="114">
        <v>5734</v>
      </c>
      <c r="BF151" s="114"/>
      <c r="BG151" s="114"/>
      <c r="BH151" s="114"/>
      <c r="BI151" s="114"/>
    </row>
    <row r="152" spans="1:61" s="98" customFormat="1" ht="30" customHeight="1" x14ac:dyDescent="0.2">
      <c r="A152" s="88">
        <v>10</v>
      </c>
      <c r="B152" s="89"/>
      <c r="C152" s="89"/>
      <c r="D152" s="113" t="s">
        <v>201</v>
      </c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3"/>
      <c r="Q152" s="27" t="s">
        <v>183</v>
      </c>
      <c r="R152" s="27"/>
      <c r="S152" s="27"/>
      <c r="T152" s="27"/>
      <c r="U152" s="27"/>
      <c r="V152" s="113" t="s">
        <v>193</v>
      </c>
      <c r="W152" s="92"/>
      <c r="X152" s="92"/>
      <c r="Y152" s="92"/>
      <c r="Z152" s="92"/>
      <c r="AA152" s="92"/>
      <c r="AB152" s="92"/>
      <c r="AC152" s="92"/>
      <c r="AD152" s="92"/>
      <c r="AE152" s="93"/>
      <c r="AF152" s="114">
        <v>0</v>
      </c>
      <c r="AG152" s="114"/>
      <c r="AH152" s="114"/>
      <c r="AI152" s="114"/>
      <c r="AJ152" s="114"/>
      <c r="AK152" s="114">
        <v>4</v>
      </c>
      <c r="AL152" s="114"/>
      <c r="AM152" s="114"/>
      <c r="AN152" s="114"/>
      <c r="AO152" s="114"/>
      <c r="AP152" s="114">
        <v>4</v>
      </c>
      <c r="AQ152" s="114"/>
      <c r="AR152" s="114"/>
      <c r="AS152" s="114"/>
      <c r="AT152" s="114"/>
      <c r="AU152" s="114">
        <v>0</v>
      </c>
      <c r="AV152" s="114"/>
      <c r="AW152" s="114"/>
      <c r="AX152" s="114"/>
      <c r="AY152" s="114"/>
      <c r="AZ152" s="114">
        <v>4</v>
      </c>
      <c r="BA152" s="114"/>
      <c r="BB152" s="114"/>
      <c r="BC152" s="114"/>
      <c r="BD152" s="114"/>
      <c r="BE152" s="114">
        <v>4</v>
      </c>
      <c r="BF152" s="114"/>
      <c r="BG152" s="114"/>
      <c r="BH152" s="114"/>
      <c r="BI152" s="114"/>
    </row>
    <row r="153" spans="1:61" s="6" customFormat="1" ht="14.25" x14ac:dyDescent="0.2">
      <c r="A153" s="85">
        <v>0</v>
      </c>
      <c r="B153" s="86"/>
      <c r="C153" s="86"/>
      <c r="D153" s="112" t="s">
        <v>202</v>
      </c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0"/>
      <c r="P153" s="101"/>
      <c r="Q153" s="110"/>
      <c r="R153" s="110"/>
      <c r="S153" s="110"/>
      <c r="T153" s="110"/>
      <c r="U153" s="110"/>
      <c r="V153" s="112"/>
      <c r="W153" s="100"/>
      <c r="X153" s="100"/>
      <c r="Y153" s="100"/>
      <c r="Z153" s="100"/>
      <c r="AA153" s="100"/>
      <c r="AB153" s="100"/>
      <c r="AC153" s="100"/>
      <c r="AD153" s="100"/>
      <c r="AE153" s="101"/>
      <c r="AF153" s="111"/>
      <c r="AG153" s="111"/>
      <c r="AH153" s="111"/>
      <c r="AI153" s="111"/>
      <c r="AJ153" s="111"/>
      <c r="AK153" s="111"/>
      <c r="AL153" s="111"/>
      <c r="AM153" s="111"/>
      <c r="AN153" s="111"/>
      <c r="AO153" s="111"/>
      <c r="AP153" s="111"/>
      <c r="AQ153" s="111"/>
      <c r="AR153" s="111"/>
      <c r="AS153" s="111"/>
      <c r="AT153" s="111"/>
      <c r="AU153" s="111"/>
      <c r="AV153" s="111"/>
      <c r="AW153" s="111"/>
      <c r="AX153" s="111"/>
      <c r="AY153" s="111"/>
      <c r="AZ153" s="111"/>
      <c r="BA153" s="111"/>
      <c r="BB153" s="111"/>
      <c r="BC153" s="111"/>
      <c r="BD153" s="111"/>
      <c r="BE153" s="111"/>
      <c r="BF153" s="111"/>
      <c r="BG153" s="111"/>
      <c r="BH153" s="111"/>
      <c r="BI153" s="111"/>
    </row>
    <row r="154" spans="1:61" s="98" customFormat="1" ht="57" customHeight="1" x14ac:dyDescent="0.2">
      <c r="A154" s="88">
        <v>8</v>
      </c>
      <c r="B154" s="89"/>
      <c r="C154" s="89"/>
      <c r="D154" s="113" t="s">
        <v>203</v>
      </c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3"/>
      <c r="Q154" s="27" t="s">
        <v>186</v>
      </c>
      <c r="R154" s="27"/>
      <c r="S154" s="27"/>
      <c r="T154" s="27"/>
      <c r="U154" s="27"/>
      <c r="V154" s="113" t="s">
        <v>204</v>
      </c>
      <c r="W154" s="92"/>
      <c r="X154" s="92"/>
      <c r="Y154" s="92"/>
      <c r="Z154" s="92"/>
      <c r="AA154" s="92"/>
      <c r="AB154" s="92"/>
      <c r="AC154" s="92"/>
      <c r="AD154" s="92"/>
      <c r="AE154" s="93"/>
      <c r="AF154" s="114">
        <v>14.28</v>
      </c>
      <c r="AG154" s="114"/>
      <c r="AH154" s="114"/>
      <c r="AI154" s="114"/>
      <c r="AJ154" s="114"/>
      <c r="AK154" s="114">
        <v>0</v>
      </c>
      <c r="AL154" s="114"/>
      <c r="AM154" s="114"/>
      <c r="AN154" s="114"/>
      <c r="AO154" s="114"/>
      <c r="AP154" s="114">
        <v>14.28</v>
      </c>
      <c r="AQ154" s="114"/>
      <c r="AR154" s="114"/>
      <c r="AS154" s="114"/>
      <c r="AT154" s="114"/>
      <c r="AU154" s="114">
        <v>14.28</v>
      </c>
      <c r="AV154" s="114"/>
      <c r="AW154" s="114"/>
      <c r="AX154" s="114"/>
      <c r="AY154" s="114"/>
      <c r="AZ154" s="114">
        <v>0</v>
      </c>
      <c r="BA154" s="114"/>
      <c r="BB154" s="114"/>
      <c r="BC154" s="114"/>
      <c r="BD154" s="114"/>
      <c r="BE154" s="114">
        <v>14.28</v>
      </c>
      <c r="BF154" s="114"/>
      <c r="BG154" s="114"/>
      <c r="BH154" s="114"/>
      <c r="BI154" s="114"/>
    </row>
    <row r="155" spans="1:61" s="98" customFormat="1" ht="45" customHeight="1" x14ac:dyDescent="0.2">
      <c r="A155" s="88">
        <v>9</v>
      </c>
      <c r="B155" s="89"/>
      <c r="C155" s="89"/>
      <c r="D155" s="113" t="s">
        <v>205</v>
      </c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3"/>
      <c r="Q155" s="27" t="s">
        <v>186</v>
      </c>
      <c r="R155" s="27"/>
      <c r="S155" s="27"/>
      <c r="T155" s="27"/>
      <c r="U155" s="27"/>
      <c r="V155" s="113" t="s">
        <v>206</v>
      </c>
      <c r="W155" s="92"/>
      <c r="X155" s="92"/>
      <c r="Y155" s="92"/>
      <c r="Z155" s="92"/>
      <c r="AA155" s="92"/>
      <c r="AB155" s="92"/>
      <c r="AC155" s="92"/>
      <c r="AD155" s="92"/>
      <c r="AE155" s="93"/>
      <c r="AF155" s="114">
        <v>209.28</v>
      </c>
      <c r="AG155" s="114"/>
      <c r="AH155" s="114"/>
      <c r="AI155" s="114"/>
      <c r="AJ155" s="114"/>
      <c r="AK155" s="114">
        <v>0</v>
      </c>
      <c r="AL155" s="114"/>
      <c r="AM155" s="114"/>
      <c r="AN155" s="114"/>
      <c r="AO155" s="114"/>
      <c r="AP155" s="114">
        <v>209.28</v>
      </c>
      <c r="AQ155" s="114"/>
      <c r="AR155" s="114"/>
      <c r="AS155" s="114"/>
      <c r="AT155" s="114"/>
      <c r="AU155" s="114">
        <v>209.28</v>
      </c>
      <c r="AV155" s="114"/>
      <c r="AW155" s="114"/>
      <c r="AX155" s="114"/>
      <c r="AY155" s="114"/>
      <c r="AZ155" s="114">
        <v>0</v>
      </c>
      <c r="BA155" s="114"/>
      <c r="BB155" s="114"/>
      <c r="BC155" s="114"/>
      <c r="BD155" s="114"/>
      <c r="BE155" s="114">
        <v>209.28</v>
      </c>
      <c r="BF155" s="114"/>
      <c r="BG155" s="114"/>
      <c r="BH155" s="114"/>
      <c r="BI155" s="114"/>
    </row>
    <row r="156" spans="1:61" s="98" customFormat="1" ht="45" customHeight="1" x14ac:dyDescent="0.2">
      <c r="A156" s="88">
        <v>14</v>
      </c>
      <c r="B156" s="89"/>
      <c r="C156" s="89"/>
      <c r="D156" s="113" t="s">
        <v>207</v>
      </c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3"/>
      <c r="Q156" s="27" t="s">
        <v>186</v>
      </c>
      <c r="R156" s="27"/>
      <c r="S156" s="27"/>
      <c r="T156" s="27"/>
      <c r="U156" s="27"/>
      <c r="V156" s="113" t="s">
        <v>208</v>
      </c>
      <c r="W156" s="92"/>
      <c r="X156" s="92"/>
      <c r="Y156" s="92"/>
      <c r="Z156" s="92"/>
      <c r="AA156" s="92"/>
      <c r="AB156" s="92"/>
      <c r="AC156" s="92"/>
      <c r="AD156" s="92"/>
      <c r="AE156" s="93"/>
      <c r="AF156" s="114">
        <v>0</v>
      </c>
      <c r="AG156" s="114"/>
      <c r="AH156" s="114"/>
      <c r="AI156" s="114"/>
      <c r="AJ156" s="114"/>
      <c r="AK156" s="114">
        <v>250000</v>
      </c>
      <c r="AL156" s="114"/>
      <c r="AM156" s="114"/>
      <c r="AN156" s="114"/>
      <c r="AO156" s="114"/>
      <c r="AP156" s="114">
        <v>250000</v>
      </c>
      <c r="AQ156" s="114"/>
      <c r="AR156" s="114"/>
      <c r="AS156" s="114"/>
      <c r="AT156" s="114"/>
      <c r="AU156" s="114">
        <v>0</v>
      </c>
      <c r="AV156" s="114"/>
      <c r="AW156" s="114"/>
      <c r="AX156" s="114"/>
      <c r="AY156" s="114"/>
      <c r="AZ156" s="114">
        <v>250000</v>
      </c>
      <c r="BA156" s="114"/>
      <c r="BB156" s="114"/>
      <c r="BC156" s="114"/>
      <c r="BD156" s="114"/>
      <c r="BE156" s="114">
        <v>250000</v>
      </c>
      <c r="BF156" s="114"/>
      <c r="BG156" s="114"/>
      <c r="BH156" s="114"/>
      <c r="BI156" s="114"/>
    </row>
    <row r="157" spans="1:61" s="6" customFormat="1" ht="14.25" x14ac:dyDescent="0.2">
      <c r="A157" s="85">
        <v>0</v>
      </c>
      <c r="B157" s="86"/>
      <c r="C157" s="86"/>
      <c r="D157" s="112" t="s">
        <v>209</v>
      </c>
      <c r="E157" s="100"/>
      <c r="F157" s="100"/>
      <c r="G157" s="100"/>
      <c r="H157" s="100"/>
      <c r="I157" s="100"/>
      <c r="J157" s="100"/>
      <c r="K157" s="100"/>
      <c r="L157" s="100"/>
      <c r="M157" s="100"/>
      <c r="N157" s="100"/>
      <c r="O157" s="100"/>
      <c r="P157" s="101"/>
      <c r="Q157" s="110"/>
      <c r="R157" s="110"/>
      <c r="S157" s="110"/>
      <c r="T157" s="110"/>
      <c r="U157" s="110"/>
      <c r="V157" s="112"/>
      <c r="W157" s="100"/>
      <c r="X157" s="100"/>
      <c r="Y157" s="100"/>
      <c r="Z157" s="100"/>
      <c r="AA157" s="100"/>
      <c r="AB157" s="100"/>
      <c r="AC157" s="100"/>
      <c r="AD157" s="100"/>
      <c r="AE157" s="101"/>
      <c r="AF157" s="111"/>
      <c r="AG157" s="111"/>
      <c r="AH157" s="111"/>
      <c r="AI157" s="111"/>
      <c r="AJ157" s="111"/>
      <c r="AK157" s="111"/>
      <c r="AL157" s="111"/>
      <c r="AM157" s="111"/>
      <c r="AN157" s="111"/>
      <c r="AO157" s="111"/>
      <c r="AP157" s="111"/>
      <c r="AQ157" s="111"/>
      <c r="AR157" s="111"/>
      <c r="AS157" s="111"/>
      <c r="AT157" s="111"/>
      <c r="AU157" s="111"/>
      <c r="AV157" s="111"/>
      <c r="AW157" s="111"/>
      <c r="AX157" s="111"/>
      <c r="AY157" s="111"/>
      <c r="AZ157" s="111"/>
      <c r="BA157" s="111"/>
      <c r="BB157" s="111"/>
      <c r="BC157" s="111"/>
      <c r="BD157" s="111"/>
      <c r="BE157" s="111"/>
      <c r="BF157" s="111"/>
      <c r="BG157" s="111"/>
      <c r="BH157" s="111"/>
      <c r="BI157" s="111"/>
    </row>
    <row r="158" spans="1:61" s="98" customFormat="1" ht="28.5" customHeight="1" x14ac:dyDescent="0.2">
      <c r="A158" s="88">
        <v>10</v>
      </c>
      <c r="B158" s="89"/>
      <c r="C158" s="89"/>
      <c r="D158" s="113" t="s">
        <v>210</v>
      </c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3"/>
      <c r="Q158" s="27" t="s">
        <v>211</v>
      </c>
      <c r="R158" s="27"/>
      <c r="S158" s="27"/>
      <c r="T158" s="27"/>
      <c r="U158" s="27"/>
      <c r="V158" s="113" t="s">
        <v>193</v>
      </c>
      <c r="W158" s="92"/>
      <c r="X158" s="92"/>
      <c r="Y158" s="92"/>
      <c r="Z158" s="92"/>
      <c r="AA158" s="92"/>
      <c r="AB158" s="92"/>
      <c r="AC158" s="92"/>
      <c r="AD158" s="92"/>
      <c r="AE158" s="93"/>
      <c r="AF158" s="114">
        <v>61</v>
      </c>
      <c r="AG158" s="114"/>
      <c r="AH158" s="114"/>
      <c r="AI158" s="114"/>
      <c r="AJ158" s="114"/>
      <c r="AK158" s="114">
        <v>0</v>
      </c>
      <c r="AL158" s="114"/>
      <c r="AM158" s="114"/>
      <c r="AN158" s="114"/>
      <c r="AO158" s="114"/>
      <c r="AP158" s="114">
        <v>61</v>
      </c>
      <c r="AQ158" s="114"/>
      <c r="AR158" s="114"/>
      <c r="AS158" s="114"/>
      <c r="AT158" s="114"/>
      <c r="AU158" s="114">
        <v>61</v>
      </c>
      <c r="AV158" s="114"/>
      <c r="AW158" s="114"/>
      <c r="AX158" s="114"/>
      <c r="AY158" s="114"/>
      <c r="AZ158" s="114">
        <v>0</v>
      </c>
      <c r="BA158" s="114"/>
      <c r="BB158" s="114"/>
      <c r="BC158" s="114"/>
      <c r="BD158" s="114"/>
      <c r="BE158" s="114">
        <v>61</v>
      </c>
      <c r="BF158" s="114"/>
      <c r="BG158" s="114"/>
      <c r="BH158" s="114"/>
      <c r="BI158" s="114"/>
    </row>
    <row r="159" spans="1:61" s="98" customFormat="1" ht="30" customHeight="1" x14ac:dyDescent="0.2">
      <c r="A159" s="88">
        <v>11</v>
      </c>
      <c r="B159" s="89"/>
      <c r="C159" s="89"/>
      <c r="D159" s="113" t="s">
        <v>212</v>
      </c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3"/>
      <c r="Q159" s="27" t="s">
        <v>211</v>
      </c>
      <c r="R159" s="27"/>
      <c r="S159" s="27"/>
      <c r="T159" s="27"/>
      <c r="U159" s="27"/>
      <c r="V159" s="113" t="s">
        <v>193</v>
      </c>
      <c r="W159" s="92"/>
      <c r="X159" s="92"/>
      <c r="Y159" s="92"/>
      <c r="Z159" s="92"/>
      <c r="AA159" s="92"/>
      <c r="AB159" s="92"/>
      <c r="AC159" s="92"/>
      <c r="AD159" s="92"/>
      <c r="AE159" s="93"/>
      <c r="AF159" s="114">
        <v>26</v>
      </c>
      <c r="AG159" s="114"/>
      <c r="AH159" s="114"/>
      <c r="AI159" s="114"/>
      <c r="AJ159" s="114"/>
      <c r="AK159" s="114">
        <v>0</v>
      </c>
      <c r="AL159" s="114"/>
      <c r="AM159" s="114"/>
      <c r="AN159" s="114"/>
      <c r="AO159" s="114"/>
      <c r="AP159" s="114">
        <v>26</v>
      </c>
      <c r="AQ159" s="114"/>
      <c r="AR159" s="114"/>
      <c r="AS159" s="114"/>
      <c r="AT159" s="114"/>
      <c r="AU159" s="114">
        <v>26</v>
      </c>
      <c r="AV159" s="114"/>
      <c r="AW159" s="114"/>
      <c r="AX159" s="114"/>
      <c r="AY159" s="114"/>
      <c r="AZ159" s="114">
        <v>0</v>
      </c>
      <c r="BA159" s="114"/>
      <c r="BB159" s="114"/>
      <c r="BC159" s="114"/>
      <c r="BD159" s="114"/>
      <c r="BE159" s="114">
        <v>26</v>
      </c>
      <c r="BF159" s="114"/>
      <c r="BG159" s="114"/>
      <c r="BH159" s="114"/>
      <c r="BI159" s="114"/>
    </row>
    <row r="160" spans="1:61" s="98" customFormat="1" ht="45" customHeight="1" x14ac:dyDescent="0.2">
      <c r="A160" s="88">
        <v>17</v>
      </c>
      <c r="B160" s="89"/>
      <c r="C160" s="89"/>
      <c r="D160" s="113" t="s">
        <v>213</v>
      </c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3"/>
      <c r="Q160" s="27" t="s">
        <v>211</v>
      </c>
      <c r="R160" s="27"/>
      <c r="S160" s="27"/>
      <c r="T160" s="27"/>
      <c r="U160" s="27"/>
      <c r="V160" s="113" t="s">
        <v>214</v>
      </c>
      <c r="W160" s="92"/>
      <c r="X160" s="92"/>
      <c r="Y160" s="92"/>
      <c r="Z160" s="92"/>
      <c r="AA160" s="92"/>
      <c r="AB160" s="92"/>
      <c r="AC160" s="92"/>
      <c r="AD160" s="92"/>
      <c r="AE160" s="93"/>
      <c r="AF160" s="114">
        <v>0</v>
      </c>
      <c r="AG160" s="114"/>
      <c r="AH160" s="114"/>
      <c r="AI160" s="114"/>
      <c r="AJ160" s="114"/>
      <c r="AK160" s="114">
        <v>100</v>
      </c>
      <c r="AL160" s="114"/>
      <c r="AM160" s="114"/>
      <c r="AN160" s="114"/>
      <c r="AO160" s="114"/>
      <c r="AP160" s="114">
        <v>100</v>
      </c>
      <c r="AQ160" s="114"/>
      <c r="AR160" s="114"/>
      <c r="AS160" s="114"/>
      <c r="AT160" s="114"/>
      <c r="AU160" s="114">
        <v>0</v>
      </c>
      <c r="AV160" s="114"/>
      <c r="AW160" s="114"/>
      <c r="AX160" s="114"/>
      <c r="AY160" s="114"/>
      <c r="AZ160" s="114">
        <v>100</v>
      </c>
      <c r="BA160" s="114"/>
      <c r="BB160" s="114"/>
      <c r="BC160" s="114"/>
      <c r="BD160" s="114"/>
      <c r="BE160" s="114">
        <v>100</v>
      </c>
      <c r="BF160" s="114"/>
      <c r="BG160" s="114"/>
      <c r="BH160" s="114"/>
      <c r="BI160" s="114"/>
    </row>
    <row r="162" spans="1:79" ht="14.25" customHeight="1" x14ac:dyDescent="0.2">
      <c r="A162" s="29" t="s">
        <v>124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">
      <c r="A163" s="44" t="s">
        <v>233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</row>
    <row r="164" spans="1:79" ht="12.95" customHeight="1" x14ac:dyDescent="0.2">
      <c r="A164" s="54" t="s">
        <v>19</v>
      </c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6"/>
      <c r="U164" s="27" t="s">
        <v>234</v>
      </c>
      <c r="V164" s="27"/>
      <c r="W164" s="27"/>
      <c r="X164" s="27"/>
      <c r="Y164" s="27"/>
      <c r="Z164" s="27"/>
      <c r="AA164" s="27"/>
      <c r="AB164" s="27"/>
      <c r="AC164" s="27"/>
      <c r="AD164" s="27"/>
      <c r="AE164" s="27" t="s">
        <v>237</v>
      </c>
      <c r="AF164" s="27"/>
      <c r="AG164" s="27"/>
      <c r="AH164" s="27"/>
      <c r="AI164" s="27"/>
      <c r="AJ164" s="27"/>
      <c r="AK164" s="27"/>
      <c r="AL164" s="27"/>
      <c r="AM164" s="27"/>
      <c r="AN164" s="27"/>
      <c r="AO164" s="27" t="s">
        <v>244</v>
      </c>
      <c r="AP164" s="27"/>
      <c r="AQ164" s="27"/>
      <c r="AR164" s="27"/>
      <c r="AS164" s="27"/>
      <c r="AT164" s="27"/>
      <c r="AU164" s="27"/>
      <c r="AV164" s="27"/>
      <c r="AW164" s="27"/>
      <c r="AX164" s="27"/>
      <c r="AY164" s="27" t="s">
        <v>255</v>
      </c>
      <c r="AZ164" s="27"/>
      <c r="BA164" s="27"/>
      <c r="BB164" s="27"/>
      <c r="BC164" s="27"/>
      <c r="BD164" s="27"/>
      <c r="BE164" s="27"/>
      <c r="BF164" s="27"/>
      <c r="BG164" s="27"/>
      <c r="BH164" s="27"/>
      <c r="BI164" s="27" t="s">
        <v>260</v>
      </c>
      <c r="BJ164" s="27"/>
      <c r="BK164" s="27"/>
      <c r="BL164" s="27"/>
      <c r="BM164" s="27"/>
      <c r="BN164" s="27"/>
      <c r="BO164" s="27"/>
      <c r="BP164" s="27"/>
      <c r="BQ164" s="27"/>
      <c r="BR164" s="27"/>
    </row>
    <row r="165" spans="1:79" ht="30" customHeight="1" x14ac:dyDescent="0.2">
      <c r="A165" s="57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9"/>
      <c r="U165" s="27" t="s">
        <v>4</v>
      </c>
      <c r="V165" s="27"/>
      <c r="W165" s="27"/>
      <c r="X165" s="27"/>
      <c r="Y165" s="27"/>
      <c r="Z165" s="27" t="s">
        <v>3</v>
      </c>
      <c r="AA165" s="27"/>
      <c r="AB165" s="27"/>
      <c r="AC165" s="27"/>
      <c r="AD165" s="27"/>
      <c r="AE165" s="27" t="s">
        <v>4</v>
      </c>
      <c r="AF165" s="27"/>
      <c r="AG165" s="27"/>
      <c r="AH165" s="27"/>
      <c r="AI165" s="27"/>
      <c r="AJ165" s="27" t="s">
        <v>3</v>
      </c>
      <c r="AK165" s="27"/>
      <c r="AL165" s="27"/>
      <c r="AM165" s="27"/>
      <c r="AN165" s="27"/>
      <c r="AO165" s="27" t="s">
        <v>4</v>
      </c>
      <c r="AP165" s="27"/>
      <c r="AQ165" s="27"/>
      <c r="AR165" s="27"/>
      <c r="AS165" s="27"/>
      <c r="AT165" s="27" t="s">
        <v>3</v>
      </c>
      <c r="AU165" s="27"/>
      <c r="AV165" s="27"/>
      <c r="AW165" s="27"/>
      <c r="AX165" s="27"/>
      <c r="AY165" s="27" t="s">
        <v>4</v>
      </c>
      <c r="AZ165" s="27"/>
      <c r="BA165" s="27"/>
      <c r="BB165" s="27"/>
      <c r="BC165" s="27"/>
      <c r="BD165" s="27" t="s">
        <v>3</v>
      </c>
      <c r="BE165" s="27"/>
      <c r="BF165" s="27"/>
      <c r="BG165" s="27"/>
      <c r="BH165" s="27"/>
      <c r="BI165" s="27" t="s">
        <v>4</v>
      </c>
      <c r="BJ165" s="27"/>
      <c r="BK165" s="27"/>
      <c r="BL165" s="27"/>
      <c r="BM165" s="27"/>
      <c r="BN165" s="27" t="s">
        <v>3</v>
      </c>
      <c r="BO165" s="27"/>
      <c r="BP165" s="27"/>
      <c r="BQ165" s="27"/>
      <c r="BR165" s="27"/>
    </row>
    <row r="166" spans="1:79" ht="15" customHeight="1" x14ac:dyDescent="0.2">
      <c r="A166" s="36">
        <v>1</v>
      </c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8"/>
      <c r="U166" s="27">
        <v>2</v>
      </c>
      <c r="V166" s="27"/>
      <c r="W166" s="27"/>
      <c r="X166" s="27"/>
      <c r="Y166" s="27"/>
      <c r="Z166" s="27">
        <v>3</v>
      </c>
      <c r="AA166" s="27"/>
      <c r="AB166" s="27"/>
      <c r="AC166" s="27"/>
      <c r="AD166" s="27"/>
      <c r="AE166" s="27">
        <v>4</v>
      </c>
      <c r="AF166" s="27"/>
      <c r="AG166" s="27"/>
      <c r="AH166" s="27"/>
      <c r="AI166" s="27"/>
      <c r="AJ166" s="27">
        <v>5</v>
      </c>
      <c r="AK166" s="27"/>
      <c r="AL166" s="27"/>
      <c r="AM166" s="27"/>
      <c r="AN166" s="27"/>
      <c r="AO166" s="27">
        <v>6</v>
      </c>
      <c r="AP166" s="27"/>
      <c r="AQ166" s="27"/>
      <c r="AR166" s="27"/>
      <c r="AS166" s="27"/>
      <c r="AT166" s="27">
        <v>7</v>
      </c>
      <c r="AU166" s="27"/>
      <c r="AV166" s="27"/>
      <c r="AW166" s="27"/>
      <c r="AX166" s="27"/>
      <c r="AY166" s="27">
        <v>8</v>
      </c>
      <c r="AZ166" s="27"/>
      <c r="BA166" s="27"/>
      <c r="BB166" s="27"/>
      <c r="BC166" s="27"/>
      <c r="BD166" s="27">
        <v>9</v>
      </c>
      <c r="BE166" s="27"/>
      <c r="BF166" s="27"/>
      <c r="BG166" s="27"/>
      <c r="BH166" s="27"/>
      <c r="BI166" s="27">
        <v>10</v>
      </c>
      <c r="BJ166" s="27"/>
      <c r="BK166" s="27"/>
      <c r="BL166" s="27"/>
      <c r="BM166" s="27"/>
      <c r="BN166" s="27">
        <v>11</v>
      </c>
      <c r="BO166" s="27"/>
      <c r="BP166" s="27"/>
      <c r="BQ166" s="27"/>
      <c r="BR166" s="27"/>
    </row>
    <row r="167" spans="1:79" s="1" customFormat="1" ht="15.75" hidden="1" customHeight="1" x14ac:dyDescent="0.2">
      <c r="A167" s="39" t="s">
        <v>57</v>
      </c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1"/>
      <c r="U167" s="26" t="s">
        <v>65</v>
      </c>
      <c r="V167" s="26"/>
      <c r="W167" s="26"/>
      <c r="X167" s="26"/>
      <c r="Y167" s="26"/>
      <c r="Z167" s="30" t="s">
        <v>66</v>
      </c>
      <c r="AA167" s="30"/>
      <c r="AB167" s="30"/>
      <c r="AC167" s="30"/>
      <c r="AD167" s="30"/>
      <c r="AE167" s="26" t="s">
        <v>67</v>
      </c>
      <c r="AF167" s="26"/>
      <c r="AG167" s="26"/>
      <c r="AH167" s="26"/>
      <c r="AI167" s="26"/>
      <c r="AJ167" s="30" t="s">
        <v>68</v>
      </c>
      <c r="AK167" s="30"/>
      <c r="AL167" s="30"/>
      <c r="AM167" s="30"/>
      <c r="AN167" s="30"/>
      <c r="AO167" s="26" t="s">
        <v>58</v>
      </c>
      <c r="AP167" s="26"/>
      <c r="AQ167" s="26"/>
      <c r="AR167" s="26"/>
      <c r="AS167" s="26"/>
      <c r="AT167" s="30" t="s">
        <v>59</v>
      </c>
      <c r="AU167" s="30"/>
      <c r="AV167" s="30"/>
      <c r="AW167" s="30"/>
      <c r="AX167" s="30"/>
      <c r="AY167" s="26" t="s">
        <v>60</v>
      </c>
      <c r="AZ167" s="26"/>
      <c r="BA167" s="26"/>
      <c r="BB167" s="26"/>
      <c r="BC167" s="26"/>
      <c r="BD167" s="30" t="s">
        <v>61</v>
      </c>
      <c r="BE167" s="30"/>
      <c r="BF167" s="30"/>
      <c r="BG167" s="30"/>
      <c r="BH167" s="30"/>
      <c r="BI167" s="26" t="s">
        <v>62</v>
      </c>
      <c r="BJ167" s="26"/>
      <c r="BK167" s="26"/>
      <c r="BL167" s="26"/>
      <c r="BM167" s="26"/>
      <c r="BN167" s="30" t="s">
        <v>63</v>
      </c>
      <c r="BO167" s="30"/>
      <c r="BP167" s="30"/>
      <c r="BQ167" s="30"/>
      <c r="BR167" s="30"/>
      <c r="CA167" t="s">
        <v>41</v>
      </c>
    </row>
    <row r="168" spans="1:79" s="6" customFormat="1" ht="12.75" customHeight="1" x14ac:dyDescent="0.2">
      <c r="A168" s="85" t="s">
        <v>147</v>
      </c>
      <c r="B168" s="86"/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7"/>
      <c r="U168" s="115"/>
      <c r="V168" s="115"/>
      <c r="W168" s="115"/>
      <c r="X168" s="115"/>
      <c r="Y168" s="115"/>
      <c r="Z168" s="115"/>
      <c r="AA168" s="115"/>
      <c r="AB168" s="115"/>
      <c r="AC168" s="115"/>
      <c r="AD168" s="115"/>
      <c r="AE168" s="115"/>
      <c r="AF168" s="115"/>
      <c r="AG168" s="115"/>
      <c r="AH168" s="115"/>
      <c r="AI168" s="115"/>
      <c r="AJ168" s="115"/>
      <c r="AK168" s="115"/>
      <c r="AL168" s="115"/>
      <c r="AM168" s="115"/>
      <c r="AN168" s="115"/>
      <c r="AO168" s="115"/>
      <c r="AP168" s="115"/>
      <c r="AQ168" s="115"/>
      <c r="AR168" s="115"/>
      <c r="AS168" s="115"/>
      <c r="AT168" s="115"/>
      <c r="AU168" s="115"/>
      <c r="AV168" s="115"/>
      <c r="AW168" s="115"/>
      <c r="AX168" s="115"/>
      <c r="AY168" s="115"/>
      <c r="AZ168" s="115"/>
      <c r="BA168" s="115"/>
      <c r="BB168" s="115"/>
      <c r="BC168" s="115"/>
      <c r="BD168" s="115"/>
      <c r="BE168" s="115"/>
      <c r="BF168" s="115"/>
      <c r="BG168" s="115"/>
      <c r="BH168" s="115"/>
      <c r="BI168" s="115"/>
      <c r="BJ168" s="115"/>
      <c r="BK168" s="115"/>
      <c r="BL168" s="115"/>
      <c r="BM168" s="115"/>
      <c r="BN168" s="115"/>
      <c r="BO168" s="115"/>
      <c r="BP168" s="115"/>
      <c r="BQ168" s="115"/>
      <c r="BR168" s="115"/>
      <c r="CA168" s="6" t="s">
        <v>42</v>
      </c>
    </row>
    <row r="169" spans="1:79" s="98" customFormat="1" ht="38.25" customHeight="1" x14ac:dyDescent="0.2">
      <c r="A169" s="91" t="s">
        <v>215</v>
      </c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3"/>
      <c r="U169" s="116" t="s">
        <v>173</v>
      </c>
      <c r="V169" s="116"/>
      <c r="W169" s="116"/>
      <c r="X169" s="116"/>
      <c r="Y169" s="116"/>
      <c r="Z169" s="116"/>
      <c r="AA169" s="116"/>
      <c r="AB169" s="116"/>
      <c r="AC169" s="116"/>
      <c r="AD169" s="116"/>
      <c r="AE169" s="116" t="s">
        <v>173</v>
      </c>
      <c r="AF169" s="116"/>
      <c r="AG169" s="116"/>
      <c r="AH169" s="116"/>
      <c r="AI169" s="116"/>
      <c r="AJ169" s="116"/>
      <c r="AK169" s="116"/>
      <c r="AL169" s="116"/>
      <c r="AM169" s="116"/>
      <c r="AN169" s="116"/>
      <c r="AO169" s="116" t="s">
        <v>173</v>
      </c>
      <c r="AP169" s="116"/>
      <c r="AQ169" s="116"/>
      <c r="AR169" s="116"/>
      <c r="AS169" s="116"/>
      <c r="AT169" s="116"/>
      <c r="AU169" s="116"/>
      <c r="AV169" s="116"/>
      <c r="AW169" s="116"/>
      <c r="AX169" s="116"/>
      <c r="AY169" s="116" t="s">
        <v>173</v>
      </c>
      <c r="AZ169" s="116"/>
      <c r="BA169" s="116"/>
      <c r="BB169" s="116"/>
      <c r="BC169" s="116"/>
      <c r="BD169" s="116"/>
      <c r="BE169" s="116"/>
      <c r="BF169" s="116"/>
      <c r="BG169" s="116"/>
      <c r="BH169" s="116"/>
      <c r="BI169" s="116" t="s">
        <v>173</v>
      </c>
      <c r="BJ169" s="116"/>
      <c r="BK169" s="116"/>
      <c r="BL169" s="116"/>
      <c r="BM169" s="116"/>
      <c r="BN169" s="116"/>
      <c r="BO169" s="116"/>
      <c r="BP169" s="116"/>
      <c r="BQ169" s="116"/>
      <c r="BR169" s="116"/>
    </row>
    <row r="172" spans="1:79" ht="14.25" customHeight="1" x14ac:dyDescent="0.2">
      <c r="A172" s="29" t="s">
        <v>125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">
      <c r="A173" s="54" t="s">
        <v>6</v>
      </c>
      <c r="B173" s="55"/>
      <c r="C173" s="55"/>
      <c r="D173" s="54" t="s">
        <v>10</v>
      </c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6"/>
      <c r="W173" s="27" t="s">
        <v>234</v>
      </c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 t="s">
        <v>238</v>
      </c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 t="s">
        <v>249</v>
      </c>
      <c r="AV173" s="27"/>
      <c r="AW173" s="27"/>
      <c r="AX173" s="27"/>
      <c r="AY173" s="27"/>
      <c r="AZ173" s="27"/>
      <c r="BA173" s="27" t="s">
        <v>256</v>
      </c>
      <c r="BB173" s="27"/>
      <c r="BC173" s="27"/>
      <c r="BD173" s="27"/>
      <c r="BE173" s="27"/>
      <c r="BF173" s="27"/>
      <c r="BG173" s="27" t="s">
        <v>265</v>
      </c>
      <c r="BH173" s="27"/>
      <c r="BI173" s="27"/>
      <c r="BJ173" s="27"/>
      <c r="BK173" s="27"/>
      <c r="BL173" s="27"/>
    </row>
    <row r="174" spans="1:79" ht="15" customHeight="1" x14ac:dyDescent="0.2">
      <c r="A174" s="70"/>
      <c r="B174" s="71"/>
      <c r="C174" s="71"/>
      <c r="D174" s="70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2"/>
      <c r="W174" s="27" t="s">
        <v>4</v>
      </c>
      <c r="X174" s="27"/>
      <c r="Y174" s="27"/>
      <c r="Z174" s="27"/>
      <c r="AA174" s="27"/>
      <c r="AB174" s="27"/>
      <c r="AC174" s="27" t="s">
        <v>3</v>
      </c>
      <c r="AD174" s="27"/>
      <c r="AE174" s="27"/>
      <c r="AF174" s="27"/>
      <c r="AG174" s="27"/>
      <c r="AH174" s="27"/>
      <c r="AI174" s="27" t="s">
        <v>4</v>
      </c>
      <c r="AJ174" s="27"/>
      <c r="AK174" s="27"/>
      <c r="AL174" s="27"/>
      <c r="AM174" s="27"/>
      <c r="AN174" s="27"/>
      <c r="AO174" s="27" t="s">
        <v>3</v>
      </c>
      <c r="AP174" s="27"/>
      <c r="AQ174" s="27"/>
      <c r="AR174" s="27"/>
      <c r="AS174" s="27"/>
      <c r="AT174" s="27"/>
      <c r="AU174" s="73" t="s">
        <v>4</v>
      </c>
      <c r="AV174" s="73"/>
      <c r="AW174" s="73"/>
      <c r="AX174" s="73" t="s">
        <v>3</v>
      </c>
      <c r="AY174" s="73"/>
      <c r="AZ174" s="73"/>
      <c r="BA174" s="73" t="s">
        <v>4</v>
      </c>
      <c r="BB174" s="73"/>
      <c r="BC174" s="73"/>
      <c r="BD174" s="73" t="s">
        <v>3</v>
      </c>
      <c r="BE174" s="73"/>
      <c r="BF174" s="73"/>
      <c r="BG174" s="73" t="s">
        <v>4</v>
      </c>
      <c r="BH174" s="73"/>
      <c r="BI174" s="73"/>
      <c r="BJ174" s="73" t="s">
        <v>3</v>
      </c>
      <c r="BK174" s="73"/>
      <c r="BL174" s="73"/>
    </row>
    <row r="175" spans="1:79" ht="57" customHeight="1" x14ac:dyDescent="0.2">
      <c r="A175" s="57"/>
      <c r="B175" s="58"/>
      <c r="C175" s="58"/>
      <c r="D175" s="57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9"/>
      <c r="W175" s="27" t="s">
        <v>12</v>
      </c>
      <c r="X175" s="27"/>
      <c r="Y175" s="27"/>
      <c r="Z175" s="27" t="s">
        <v>11</v>
      </c>
      <c r="AA175" s="27"/>
      <c r="AB175" s="27"/>
      <c r="AC175" s="27" t="s">
        <v>12</v>
      </c>
      <c r="AD175" s="27"/>
      <c r="AE175" s="27"/>
      <c r="AF175" s="27" t="s">
        <v>11</v>
      </c>
      <c r="AG175" s="27"/>
      <c r="AH175" s="27"/>
      <c r="AI175" s="27" t="s">
        <v>12</v>
      </c>
      <c r="AJ175" s="27"/>
      <c r="AK175" s="27"/>
      <c r="AL175" s="27" t="s">
        <v>11</v>
      </c>
      <c r="AM175" s="27"/>
      <c r="AN175" s="27"/>
      <c r="AO175" s="27" t="s">
        <v>12</v>
      </c>
      <c r="AP175" s="27"/>
      <c r="AQ175" s="27"/>
      <c r="AR175" s="27" t="s">
        <v>11</v>
      </c>
      <c r="AS175" s="27"/>
      <c r="AT175" s="27"/>
      <c r="AU175" s="73"/>
      <c r="AV175" s="73"/>
      <c r="AW175" s="73"/>
      <c r="AX175" s="73"/>
      <c r="AY175" s="73"/>
      <c r="AZ175" s="73"/>
      <c r="BA175" s="73"/>
      <c r="BB175" s="73"/>
      <c r="BC175" s="73"/>
      <c r="BD175" s="73"/>
      <c r="BE175" s="73"/>
      <c r="BF175" s="73"/>
      <c r="BG175" s="73"/>
      <c r="BH175" s="73"/>
      <c r="BI175" s="73"/>
      <c r="BJ175" s="73"/>
      <c r="BK175" s="73"/>
      <c r="BL175" s="73"/>
    </row>
    <row r="176" spans="1:79" ht="15" customHeight="1" x14ac:dyDescent="0.2">
      <c r="A176" s="36">
        <v>1</v>
      </c>
      <c r="B176" s="37"/>
      <c r="C176" s="37"/>
      <c r="D176" s="36">
        <v>2</v>
      </c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8"/>
      <c r="W176" s="27">
        <v>3</v>
      </c>
      <c r="X176" s="27"/>
      <c r="Y176" s="27"/>
      <c r="Z176" s="27">
        <v>4</v>
      </c>
      <c r="AA176" s="27"/>
      <c r="AB176" s="27"/>
      <c r="AC176" s="27">
        <v>5</v>
      </c>
      <c r="AD176" s="27"/>
      <c r="AE176" s="27"/>
      <c r="AF176" s="27">
        <v>6</v>
      </c>
      <c r="AG176" s="27"/>
      <c r="AH176" s="27"/>
      <c r="AI176" s="27">
        <v>7</v>
      </c>
      <c r="AJ176" s="27"/>
      <c r="AK176" s="27"/>
      <c r="AL176" s="27">
        <v>8</v>
      </c>
      <c r="AM176" s="27"/>
      <c r="AN176" s="27"/>
      <c r="AO176" s="27">
        <v>9</v>
      </c>
      <c r="AP176" s="27"/>
      <c r="AQ176" s="27"/>
      <c r="AR176" s="27">
        <v>10</v>
      </c>
      <c r="AS176" s="27"/>
      <c r="AT176" s="27"/>
      <c r="AU176" s="27">
        <v>11</v>
      </c>
      <c r="AV176" s="27"/>
      <c r="AW176" s="27"/>
      <c r="AX176" s="27">
        <v>12</v>
      </c>
      <c r="AY176" s="27"/>
      <c r="AZ176" s="27"/>
      <c r="BA176" s="27">
        <v>13</v>
      </c>
      <c r="BB176" s="27"/>
      <c r="BC176" s="27"/>
      <c r="BD176" s="27">
        <v>14</v>
      </c>
      <c r="BE176" s="27"/>
      <c r="BF176" s="27"/>
      <c r="BG176" s="27">
        <v>15</v>
      </c>
      <c r="BH176" s="27"/>
      <c r="BI176" s="27"/>
      <c r="BJ176" s="27">
        <v>16</v>
      </c>
      <c r="BK176" s="27"/>
      <c r="BL176" s="27"/>
    </row>
    <row r="177" spans="1:79" s="1" customFormat="1" ht="12.75" hidden="1" customHeight="1" x14ac:dyDescent="0.2">
      <c r="A177" s="39" t="s">
        <v>69</v>
      </c>
      <c r="B177" s="40"/>
      <c r="C177" s="40"/>
      <c r="D177" s="39" t="s">
        <v>57</v>
      </c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1"/>
      <c r="W177" s="26" t="s">
        <v>72</v>
      </c>
      <c r="X177" s="26"/>
      <c r="Y177" s="26"/>
      <c r="Z177" s="26" t="s">
        <v>73</v>
      </c>
      <c r="AA177" s="26"/>
      <c r="AB177" s="26"/>
      <c r="AC177" s="30" t="s">
        <v>74</v>
      </c>
      <c r="AD177" s="30"/>
      <c r="AE177" s="30"/>
      <c r="AF177" s="30" t="s">
        <v>75</v>
      </c>
      <c r="AG177" s="30"/>
      <c r="AH177" s="30"/>
      <c r="AI177" s="26" t="s">
        <v>76</v>
      </c>
      <c r="AJ177" s="26"/>
      <c r="AK177" s="26"/>
      <c r="AL177" s="26" t="s">
        <v>77</v>
      </c>
      <c r="AM177" s="26"/>
      <c r="AN177" s="26"/>
      <c r="AO177" s="30" t="s">
        <v>104</v>
      </c>
      <c r="AP177" s="30"/>
      <c r="AQ177" s="30"/>
      <c r="AR177" s="30" t="s">
        <v>78</v>
      </c>
      <c r="AS177" s="30"/>
      <c r="AT177" s="30"/>
      <c r="AU177" s="26" t="s">
        <v>105</v>
      </c>
      <c r="AV177" s="26"/>
      <c r="AW177" s="26"/>
      <c r="AX177" s="30" t="s">
        <v>106</v>
      </c>
      <c r="AY177" s="30"/>
      <c r="AZ177" s="30"/>
      <c r="BA177" s="26" t="s">
        <v>107</v>
      </c>
      <c r="BB177" s="26"/>
      <c r="BC177" s="26"/>
      <c r="BD177" s="30" t="s">
        <v>108</v>
      </c>
      <c r="BE177" s="30"/>
      <c r="BF177" s="30"/>
      <c r="BG177" s="26" t="s">
        <v>109</v>
      </c>
      <c r="BH177" s="26"/>
      <c r="BI177" s="26"/>
      <c r="BJ177" s="30" t="s">
        <v>110</v>
      </c>
      <c r="BK177" s="30"/>
      <c r="BL177" s="30"/>
      <c r="CA177" s="1" t="s">
        <v>103</v>
      </c>
    </row>
    <row r="178" spans="1:79" s="6" customFormat="1" ht="12.75" customHeight="1" x14ac:dyDescent="0.2">
      <c r="A178" s="85">
        <v>1</v>
      </c>
      <c r="B178" s="86"/>
      <c r="C178" s="86"/>
      <c r="D178" s="99" t="s">
        <v>216</v>
      </c>
      <c r="E178" s="100"/>
      <c r="F178" s="100"/>
      <c r="G178" s="100"/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1"/>
      <c r="BJ178" s="111"/>
      <c r="BK178" s="111"/>
      <c r="BL178" s="111"/>
      <c r="CA178" s="6" t="s">
        <v>43</v>
      </c>
    </row>
    <row r="179" spans="1:79" s="98" customFormat="1" ht="25.5" customHeight="1" x14ac:dyDescent="0.2">
      <c r="A179" s="88">
        <v>2</v>
      </c>
      <c r="B179" s="89"/>
      <c r="C179" s="89"/>
      <c r="D179" s="91" t="s">
        <v>217</v>
      </c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3"/>
      <c r="W179" s="114" t="s">
        <v>173</v>
      </c>
      <c r="X179" s="114"/>
      <c r="Y179" s="114"/>
      <c r="Z179" s="114" t="s">
        <v>173</v>
      </c>
      <c r="AA179" s="114"/>
      <c r="AB179" s="114"/>
      <c r="AC179" s="114"/>
      <c r="AD179" s="114"/>
      <c r="AE179" s="114"/>
      <c r="AF179" s="114"/>
      <c r="AG179" s="114"/>
      <c r="AH179" s="114"/>
      <c r="AI179" s="114" t="s">
        <v>173</v>
      </c>
      <c r="AJ179" s="114"/>
      <c r="AK179" s="114"/>
      <c r="AL179" s="114" t="s">
        <v>173</v>
      </c>
      <c r="AM179" s="114"/>
      <c r="AN179" s="114"/>
      <c r="AO179" s="114"/>
      <c r="AP179" s="114"/>
      <c r="AQ179" s="114"/>
      <c r="AR179" s="114"/>
      <c r="AS179" s="114"/>
      <c r="AT179" s="114"/>
      <c r="AU179" s="114" t="s">
        <v>173</v>
      </c>
      <c r="AV179" s="114"/>
      <c r="AW179" s="114"/>
      <c r="AX179" s="114"/>
      <c r="AY179" s="114"/>
      <c r="AZ179" s="114"/>
      <c r="BA179" s="114" t="s">
        <v>173</v>
      </c>
      <c r="BB179" s="114"/>
      <c r="BC179" s="114"/>
      <c r="BD179" s="114"/>
      <c r="BE179" s="114"/>
      <c r="BF179" s="114"/>
      <c r="BG179" s="114" t="s">
        <v>173</v>
      </c>
      <c r="BH179" s="114"/>
      <c r="BI179" s="114"/>
      <c r="BJ179" s="114"/>
      <c r="BK179" s="114"/>
      <c r="BL179" s="114"/>
    </row>
    <row r="182" spans="1:79" ht="14.25" customHeight="1" x14ac:dyDescent="0.2">
      <c r="A182" s="29" t="s">
        <v>153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4.25" customHeight="1" x14ac:dyDescent="0.2">
      <c r="A183" s="29" t="s">
        <v>250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</row>
    <row r="184" spans="1:79" ht="15" customHeight="1" x14ac:dyDescent="0.2">
      <c r="A184" s="31" t="s">
        <v>233</v>
      </c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  <c r="BM184" s="31"/>
      <c r="BN184" s="31"/>
      <c r="BO184" s="31"/>
      <c r="BP184" s="31"/>
      <c r="BQ184" s="31"/>
      <c r="BR184" s="31"/>
      <c r="BS184" s="31"/>
    </row>
    <row r="185" spans="1:79" ht="15" customHeight="1" x14ac:dyDescent="0.2">
      <c r="A185" s="27" t="s">
        <v>6</v>
      </c>
      <c r="B185" s="27"/>
      <c r="C185" s="27"/>
      <c r="D185" s="27"/>
      <c r="E185" s="27"/>
      <c r="F185" s="27"/>
      <c r="G185" s="27" t="s">
        <v>126</v>
      </c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 t="s">
        <v>13</v>
      </c>
      <c r="U185" s="27"/>
      <c r="V185" s="27"/>
      <c r="W185" s="27"/>
      <c r="X185" s="27"/>
      <c r="Y185" s="27"/>
      <c r="Z185" s="27"/>
      <c r="AA185" s="36" t="s">
        <v>234</v>
      </c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6"/>
      <c r="AP185" s="36" t="s">
        <v>237</v>
      </c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8"/>
      <c r="BE185" s="36" t="s">
        <v>244</v>
      </c>
      <c r="BF185" s="37"/>
      <c r="BG185" s="37"/>
      <c r="BH185" s="37"/>
      <c r="BI185" s="37"/>
      <c r="BJ185" s="37"/>
      <c r="BK185" s="37"/>
      <c r="BL185" s="37"/>
      <c r="BM185" s="37"/>
      <c r="BN185" s="37"/>
      <c r="BO185" s="37"/>
      <c r="BP185" s="37"/>
      <c r="BQ185" s="37"/>
      <c r="BR185" s="37"/>
      <c r="BS185" s="38"/>
    </row>
    <row r="186" spans="1:79" ht="32.1" customHeight="1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 t="s">
        <v>4</v>
      </c>
      <c r="AB186" s="27"/>
      <c r="AC186" s="27"/>
      <c r="AD186" s="27"/>
      <c r="AE186" s="27"/>
      <c r="AF186" s="27" t="s">
        <v>3</v>
      </c>
      <c r="AG186" s="27"/>
      <c r="AH186" s="27"/>
      <c r="AI186" s="27"/>
      <c r="AJ186" s="27"/>
      <c r="AK186" s="27" t="s">
        <v>89</v>
      </c>
      <c r="AL186" s="27"/>
      <c r="AM186" s="27"/>
      <c r="AN186" s="27"/>
      <c r="AO186" s="27"/>
      <c r="AP186" s="27" t="s">
        <v>4</v>
      </c>
      <c r="AQ186" s="27"/>
      <c r="AR186" s="27"/>
      <c r="AS186" s="27"/>
      <c r="AT186" s="27"/>
      <c r="AU186" s="27" t="s">
        <v>3</v>
      </c>
      <c r="AV186" s="27"/>
      <c r="AW186" s="27"/>
      <c r="AX186" s="27"/>
      <c r="AY186" s="27"/>
      <c r="AZ186" s="27" t="s">
        <v>96</v>
      </c>
      <c r="BA186" s="27"/>
      <c r="BB186" s="27"/>
      <c r="BC186" s="27"/>
      <c r="BD186" s="27"/>
      <c r="BE186" s="27" t="s">
        <v>4</v>
      </c>
      <c r="BF186" s="27"/>
      <c r="BG186" s="27"/>
      <c r="BH186" s="27"/>
      <c r="BI186" s="27"/>
      <c r="BJ186" s="27" t="s">
        <v>3</v>
      </c>
      <c r="BK186" s="27"/>
      <c r="BL186" s="27"/>
      <c r="BM186" s="27"/>
      <c r="BN186" s="27"/>
      <c r="BO186" s="27" t="s">
        <v>127</v>
      </c>
      <c r="BP186" s="27"/>
      <c r="BQ186" s="27"/>
      <c r="BR186" s="27"/>
      <c r="BS186" s="27"/>
    </row>
    <row r="187" spans="1:79" ht="15" customHeight="1" x14ac:dyDescent="0.2">
      <c r="A187" s="27">
        <v>1</v>
      </c>
      <c r="B187" s="27"/>
      <c r="C187" s="27"/>
      <c r="D187" s="27"/>
      <c r="E187" s="27"/>
      <c r="F187" s="27"/>
      <c r="G187" s="27">
        <v>2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>
        <v>3</v>
      </c>
      <c r="U187" s="27"/>
      <c r="V187" s="27"/>
      <c r="W187" s="27"/>
      <c r="X187" s="27"/>
      <c r="Y187" s="27"/>
      <c r="Z187" s="27"/>
      <c r="AA187" s="27">
        <v>4</v>
      </c>
      <c r="AB187" s="27"/>
      <c r="AC187" s="27"/>
      <c r="AD187" s="27"/>
      <c r="AE187" s="27"/>
      <c r="AF187" s="27">
        <v>5</v>
      </c>
      <c r="AG187" s="27"/>
      <c r="AH187" s="27"/>
      <c r="AI187" s="27"/>
      <c r="AJ187" s="27"/>
      <c r="AK187" s="27">
        <v>6</v>
      </c>
      <c r="AL187" s="27"/>
      <c r="AM187" s="27"/>
      <c r="AN187" s="27"/>
      <c r="AO187" s="27"/>
      <c r="AP187" s="27">
        <v>7</v>
      </c>
      <c r="AQ187" s="27"/>
      <c r="AR187" s="27"/>
      <c r="AS187" s="27"/>
      <c r="AT187" s="27"/>
      <c r="AU187" s="27">
        <v>8</v>
      </c>
      <c r="AV187" s="27"/>
      <c r="AW187" s="27"/>
      <c r="AX187" s="27"/>
      <c r="AY187" s="27"/>
      <c r="AZ187" s="27">
        <v>9</v>
      </c>
      <c r="BA187" s="27"/>
      <c r="BB187" s="27"/>
      <c r="BC187" s="27"/>
      <c r="BD187" s="27"/>
      <c r="BE187" s="27">
        <v>10</v>
      </c>
      <c r="BF187" s="27"/>
      <c r="BG187" s="27"/>
      <c r="BH187" s="27"/>
      <c r="BI187" s="27"/>
      <c r="BJ187" s="27">
        <v>11</v>
      </c>
      <c r="BK187" s="27"/>
      <c r="BL187" s="27"/>
      <c r="BM187" s="27"/>
      <c r="BN187" s="27"/>
      <c r="BO187" s="27">
        <v>12</v>
      </c>
      <c r="BP187" s="27"/>
      <c r="BQ187" s="27"/>
      <c r="BR187" s="27"/>
      <c r="BS187" s="27"/>
    </row>
    <row r="188" spans="1:79" s="1" customFormat="1" ht="15" hidden="1" customHeight="1" x14ac:dyDescent="0.2">
      <c r="A188" s="26" t="s">
        <v>69</v>
      </c>
      <c r="B188" s="26"/>
      <c r="C188" s="26"/>
      <c r="D188" s="26"/>
      <c r="E188" s="26"/>
      <c r="F188" s="26"/>
      <c r="G188" s="60" t="s">
        <v>57</v>
      </c>
      <c r="H188" s="60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0" t="s">
        <v>79</v>
      </c>
      <c r="U188" s="60"/>
      <c r="V188" s="60"/>
      <c r="W188" s="60"/>
      <c r="X188" s="60"/>
      <c r="Y188" s="60"/>
      <c r="Z188" s="60"/>
      <c r="AA188" s="30" t="s">
        <v>65</v>
      </c>
      <c r="AB188" s="30"/>
      <c r="AC188" s="30"/>
      <c r="AD188" s="30"/>
      <c r="AE188" s="30"/>
      <c r="AF188" s="30" t="s">
        <v>66</v>
      </c>
      <c r="AG188" s="30"/>
      <c r="AH188" s="30"/>
      <c r="AI188" s="30"/>
      <c r="AJ188" s="30"/>
      <c r="AK188" s="50" t="s">
        <v>122</v>
      </c>
      <c r="AL188" s="50"/>
      <c r="AM188" s="50"/>
      <c r="AN188" s="50"/>
      <c r="AO188" s="50"/>
      <c r="AP188" s="30" t="s">
        <v>67</v>
      </c>
      <c r="AQ188" s="30"/>
      <c r="AR188" s="30"/>
      <c r="AS188" s="30"/>
      <c r="AT188" s="30"/>
      <c r="AU188" s="30" t="s">
        <v>68</v>
      </c>
      <c r="AV188" s="30"/>
      <c r="AW188" s="30"/>
      <c r="AX188" s="30"/>
      <c r="AY188" s="30"/>
      <c r="AZ188" s="50" t="s">
        <v>122</v>
      </c>
      <c r="BA188" s="50"/>
      <c r="BB188" s="50"/>
      <c r="BC188" s="50"/>
      <c r="BD188" s="50"/>
      <c r="BE188" s="30" t="s">
        <v>58</v>
      </c>
      <c r="BF188" s="30"/>
      <c r="BG188" s="30"/>
      <c r="BH188" s="30"/>
      <c r="BI188" s="30"/>
      <c r="BJ188" s="30" t="s">
        <v>59</v>
      </c>
      <c r="BK188" s="30"/>
      <c r="BL188" s="30"/>
      <c r="BM188" s="30"/>
      <c r="BN188" s="30"/>
      <c r="BO188" s="50" t="s">
        <v>122</v>
      </c>
      <c r="BP188" s="50"/>
      <c r="BQ188" s="50"/>
      <c r="BR188" s="50"/>
      <c r="BS188" s="50"/>
      <c r="CA188" s="1" t="s">
        <v>44</v>
      </c>
    </row>
    <row r="189" spans="1:79" s="98" customFormat="1" ht="63.75" customHeight="1" x14ac:dyDescent="0.2">
      <c r="A189" s="109">
        <v>1</v>
      </c>
      <c r="B189" s="109"/>
      <c r="C189" s="109"/>
      <c r="D189" s="109"/>
      <c r="E189" s="109"/>
      <c r="F189" s="109"/>
      <c r="G189" s="91" t="s">
        <v>218</v>
      </c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3"/>
      <c r="T189" s="117" t="s">
        <v>187</v>
      </c>
      <c r="U189" s="92"/>
      <c r="V189" s="92"/>
      <c r="W189" s="92"/>
      <c r="X189" s="92"/>
      <c r="Y189" s="92"/>
      <c r="Z189" s="93"/>
      <c r="AA189" s="116">
        <v>1680521</v>
      </c>
      <c r="AB189" s="116"/>
      <c r="AC189" s="116"/>
      <c r="AD189" s="116"/>
      <c r="AE189" s="116"/>
      <c r="AF189" s="116">
        <v>524879</v>
      </c>
      <c r="AG189" s="116"/>
      <c r="AH189" s="116"/>
      <c r="AI189" s="116"/>
      <c r="AJ189" s="116"/>
      <c r="AK189" s="116">
        <f>IF(ISNUMBER(AA189),AA189,0)+IF(ISNUMBER(AF189),AF189,0)</f>
        <v>2205400</v>
      </c>
      <c r="AL189" s="116"/>
      <c r="AM189" s="116"/>
      <c r="AN189" s="116"/>
      <c r="AO189" s="116"/>
      <c r="AP189" s="116">
        <v>3107696</v>
      </c>
      <c r="AQ189" s="116"/>
      <c r="AR189" s="116"/>
      <c r="AS189" s="116"/>
      <c r="AT189" s="116"/>
      <c r="AU189" s="116">
        <v>0</v>
      </c>
      <c r="AV189" s="116"/>
      <c r="AW189" s="116"/>
      <c r="AX189" s="116"/>
      <c r="AY189" s="116"/>
      <c r="AZ189" s="116">
        <f>IF(ISNUMBER(AP189),AP189,0)+IF(ISNUMBER(AU189),AU189,0)</f>
        <v>3107696</v>
      </c>
      <c r="BA189" s="116"/>
      <c r="BB189" s="116"/>
      <c r="BC189" s="116"/>
      <c r="BD189" s="116"/>
      <c r="BE189" s="116">
        <v>3865000</v>
      </c>
      <c r="BF189" s="116"/>
      <c r="BG189" s="116"/>
      <c r="BH189" s="116"/>
      <c r="BI189" s="116"/>
      <c r="BJ189" s="116">
        <v>0</v>
      </c>
      <c r="BK189" s="116"/>
      <c r="BL189" s="116"/>
      <c r="BM189" s="116"/>
      <c r="BN189" s="116"/>
      <c r="BO189" s="116">
        <f>IF(ISNUMBER(BE189),BE189,0)+IF(ISNUMBER(BJ189),BJ189,0)</f>
        <v>3865000</v>
      </c>
      <c r="BP189" s="116"/>
      <c r="BQ189" s="116"/>
      <c r="BR189" s="116"/>
      <c r="BS189" s="116"/>
      <c r="CA189" s="98" t="s">
        <v>45</v>
      </c>
    </row>
    <row r="190" spans="1:79" s="6" customFormat="1" ht="12.75" customHeight="1" x14ac:dyDescent="0.2">
      <c r="A190" s="84"/>
      <c r="B190" s="84"/>
      <c r="C190" s="84"/>
      <c r="D190" s="84"/>
      <c r="E190" s="84"/>
      <c r="F190" s="84"/>
      <c r="G190" s="99" t="s">
        <v>147</v>
      </c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1"/>
      <c r="T190" s="118"/>
      <c r="U190" s="100"/>
      <c r="V190" s="100"/>
      <c r="W190" s="100"/>
      <c r="X190" s="100"/>
      <c r="Y190" s="100"/>
      <c r="Z190" s="101"/>
      <c r="AA190" s="115">
        <v>1680521</v>
      </c>
      <c r="AB190" s="115"/>
      <c r="AC190" s="115"/>
      <c r="AD190" s="115"/>
      <c r="AE190" s="115"/>
      <c r="AF190" s="115">
        <v>524879</v>
      </c>
      <c r="AG190" s="115"/>
      <c r="AH190" s="115"/>
      <c r="AI190" s="115"/>
      <c r="AJ190" s="115"/>
      <c r="AK190" s="115">
        <f>IF(ISNUMBER(AA190),AA190,0)+IF(ISNUMBER(AF190),AF190,0)</f>
        <v>2205400</v>
      </c>
      <c r="AL190" s="115"/>
      <c r="AM190" s="115"/>
      <c r="AN190" s="115"/>
      <c r="AO190" s="115"/>
      <c r="AP190" s="115">
        <v>3107696</v>
      </c>
      <c r="AQ190" s="115"/>
      <c r="AR190" s="115"/>
      <c r="AS190" s="115"/>
      <c r="AT190" s="115"/>
      <c r="AU190" s="115">
        <v>0</v>
      </c>
      <c r="AV190" s="115"/>
      <c r="AW190" s="115"/>
      <c r="AX190" s="115"/>
      <c r="AY190" s="115"/>
      <c r="AZ190" s="115">
        <f>IF(ISNUMBER(AP190),AP190,0)+IF(ISNUMBER(AU190),AU190,0)</f>
        <v>3107696</v>
      </c>
      <c r="BA190" s="115"/>
      <c r="BB190" s="115"/>
      <c r="BC190" s="115"/>
      <c r="BD190" s="115"/>
      <c r="BE190" s="115">
        <v>3865000</v>
      </c>
      <c r="BF190" s="115"/>
      <c r="BG190" s="115"/>
      <c r="BH190" s="115"/>
      <c r="BI190" s="115"/>
      <c r="BJ190" s="115">
        <v>0</v>
      </c>
      <c r="BK190" s="115"/>
      <c r="BL190" s="115"/>
      <c r="BM190" s="115"/>
      <c r="BN190" s="115"/>
      <c r="BO190" s="115">
        <f>IF(ISNUMBER(BE190),BE190,0)+IF(ISNUMBER(BJ190),BJ190,0)</f>
        <v>3865000</v>
      </c>
      <c r="BP190" s="115"/>
      <c r="BQ190" s="115"/>
      <c r="BR190" s="115"/>
      <c r="BS190" s="115"/>
    </row>
    <row r="192" spans="1:79" ht="13.5" customHeight="1" x14ac:dyDescent="0.2">
      <c r="A192" s="29" t="s">
        <v>266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customHeight="1" x14ac:dyDescent="0.2">
      <c r="A193" s="44" t="s">
        <v>233</v>
      </c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</row>
    <row r="194" spans="1:79" ht="15" customHeight="1" x14ac:dyDescent="0.2">
      <c r="A194" s="27" t="s">
        <v>6</v>
      </c>
      <c r="B194" s="27"/>
      <c r="C194" s="27"/>
      <c r="D194" s="27"/>
      <c r="E194" s="27"/>
      <c r="F194" s="27"/>
      <c r="G194" s="27" t="s">
        <v>126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 t="s">
        <v>13</v>
      </c>
      <c r="U194" s="27"/>
      <c r="V194" s="27"/>
      <c r="W194" s="27"/>
      <c r="X194" s="27"/>
      <c r="Y194" s="27"/>
      <c r="Z194" s="27"/>
      <c r="AA194" s="36" t="s">
        <v>255</v>
      </c>
      <c r="AB194" s="75"/>
      <c r="AC194" s="75"/>
      <c r="AD194" s="75"/>
      <c r="AE194" s="75"/>
      <c r="AF194" s="75"/>
      <c r="AG194" s="75"/>
      <c r="AH194" s="75"/>
      <c r="AI194" s="75"/>
      <c r="AJ194" s="75"/>
      <c r="AK194" s="75"/>
      <c r="AL194" s="75"/>
      <c r="AM194" s="75"/>
      <c r="AN194" s="75"/>
      <c r="AO194" s="76"/>
      <c r="AP194" s="36" t="s">
        <v>260</v>
      </c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/>
      <c r="BD194" s="38"/>
    </row>
    <row r="195" spans="1:79" ht="32.1" customHeight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 t="s">
        <v>4</v>
      </c>
      <c r="AB195" s="27"/>
      <c r="AC195" s="27"/>
      <c r="AD195" s="27"/>
      <c r="AE195" s="27"/>
      <c r="AF195" s="27" t="s">
        <v>3</v>
      </c>
      <c r="AG195" s="27"/>
      <c r="AH195" s="27"/>
      <c r="AI195" s="27"/>
      <c r="AJ195" s="27"/>
      <c r="AK195" s="27" t="s">
        <v>89</v>
      </c>
      <c r="AL195" s="27"/>
      <c r="AM195" s="27"/>
      <c r="AN195" s="27"/>
      <c r="AO195" s="27"/>
      <c r="AP195" s="27" t="s">
        <v>4</v>
      </c>
      <c r="AQ195" s="27"/>
      <c r="AR195" s="27"/>
      <c r="AS195" s="27"/>
      <c r="AT195" s="27"/>
      <c r="AU195" s="27" t="s">
        <v>3</v>
      </c>
      <c r="AV195" s="27"/>
      <c r="AW195" s="27"/>
      <c r="AX195" s="27"/>
      <c r="AY195" s="27"/>
      <c r="AZ195" s="27" t="s">
        <v>96</v>
      </c>
      <c r="BA195" s="27"/>
      <c r="BB195" s="27"/>
      <c r="BC195" s="27"/>
      <c r="BD195" s="27"/>
    </row>
    <row r="196" spans="1:79" ht="15" customHeight="1" x14ac:dyDescent="0.2">
      <c r="A196" s="27">
        <v>1</v>
      </c>
      <c r="B196" s="27"/>
      <c r="C196" s="27"/>
      <c r="D196" s="27"/>
      <c r="E196" s="27"/>
      <c r="F196" s="27"/>
      <c r="G196" s="27">
        <v>2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>
        <v>3</v>
      </c>
      <c r="U196" s="27"/>
      <c r="V196" s="27"/>
      <c r="W196" s="27"/>
      <c r="X196" s="27"/>
      <c r="Y196" s="27"/>
      <c r="Z196" s="27"/>
      <c r="AA196" s="27">
        <v>4</v>
      </c>
      <c r="AB196" s="27"/>
      <c r="AC196" s="27"/>
      <c r="AD196" s="27"/>
      <c r="AE196" s="27"/>
      <c r="AF196" s="27">
        <v>5</v>
      </c>
      <c r="AG196" s="27"/>
      <c r="AH196" s="27"/>
      <c r="AI196" s="27"/>
      <c r="AJ196" s="27"/>
      <c r="AK196" s="27">
        <v>6</v>
      </c>
      <c r="AL196" s="27"/>
      <c r="AM196" s="27"/>
      <c r="AN196" s="27"/>
      <c r="AO196" s="27"/>
      <c r="AP196" s="27">
        <v>7</v>
      </c>
      <c r="AQ196" s="27"/>
      <c r="AR196" s="27"/>
      <c r="AS196" s="27"/>
      <c r="AT196" s="27"/>
      <c r="AU196" s="27">
        <v>8</v>
      </c>
      <c r="AV196" s="27"/>
      <c r="AW196" s="27"/>
      <c r="AX196" s="27"/>
      <c r="AY196" s="27"/>
      <c r="AZ196" s="27">
        <v>9</v>
      </c>
      <c r="BA196" s="27"/>
      <c r="BB196" s="27"/>
      <c r="BC196" s="27"/>
      <c r="BD196" s="27"/>
    </row>
    <row r="197" spans="1:79" s="1" customFormat="1" ht="12" hidden="1" customHeight="1" x14ac:dyDescent="0.2">
      <c r="A197" s="26" t="s">
        <v>69</v>
      </c>
      <c r="B197" s="26"/>
      <c r="C197" s="26"/>
      <c r="D197" s="26"/>
      <c r="E197" s="26"/>
      <c r="F197" s="26"/>
      <c r="G197" s="60" t="s">
        <v>57</v>
      </c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0" t="s">
        <v>79</v>
      </c>
      <c r="U197" s="60"/>
      <c r="V197" s="60"/>
      <c r="W197" s="60"/>
      <c r="X197" s="60"/>
      <c r="Y197" s="60"/>
      <c r="Z197" s="60"/>
      <c r="AA197" s="30" t="s">
        <v>60</v>
      </c>
      <c r="AB197" s="30"/>
      <c r="AC197" s="30"/>
      <c r="AD197" s="30"/>
      <c r="AE197" s="30"/>
      <c r="AF197" s="30" t="s">
        <v>61</v>
      </c>
      <c r="AG197" s="30"/>
      <c r="AH197" s="30"/>
      <c r="AI197" s="30"/>
      <c r="AJ197" s="30"/>
      <c r="AK197" s="50" t="s">
        <v>122</v>
      </c>
      <c r="AL197" s="50"/>
      <c r="AM197" s="50"/>
      <c r="AN197" s="50"/>
      <c r="AO197" s="50"/>
      <c r="AP197" s="30" t="s">
        <v>62</v>
      </c>
      <c r="AQ197" s="30"/>
      <c r="AR197" s="30"/>
      <c r="AS197" s="30"/>
      <c r="AT197" s="30"/>
      <c r="AU197" s="30" t="s">
        <v>63</v>
      </c>
      <c r="AV197" s="30"/>
      <c r="AW197" s="30"/>
      <c r="AX197" s="30"/>
      <c r="AY197" s="30"/>
      <c r="AZ197" s="50" t="s">
        <v>122</v>
      </c>
      <c r="BA197" s="50"/>
      <c r="BB197" s="50"/>
      <c r="BC197" s="50"/>
      <c r="BD197" s="50"/>
      <c r="CA197" s="1" t="s">
        <v>46</v>
      </c>
    </row>
    <row r="198" spans="1:79" s="98" customFormat="1" ht="63.75" customHeight="1" x14ac:dyDescent="0.2">
      <c r="A198" s="109">
        <v>1</v>
      </c>
      <c r="B198" s="109"/>
      <c r="C198" s="109"/>
      <c r="D198" s="109"/>
      <c r="E198" s="109"/>
      <c r="F198" s="109"/>
      <c r="G198" s="91" t="s">
        <v>218</v>
      </c>
      <c r="H198" s="92"/>
      <c r="I198" s="92"/>
      <c r="J198" s="92"/>
      <c r="K198" s="92"/>
      <c r="L198" s="92"/>
      <c r="M198" s="92"/>
      <c r="N198" s="92"/>
      <c r="O198" s="92"/>
      <c r="P198" s="92"/>
      <c r="Q198" s="92"/>
      <c r="R198" s="92"/>
      <c r="S198" s="93"/>
      <c r="T198" s="117" t="s">
        <v>187</v>
      </c>
      <c r="U198" s="92"/>
      <c r="V198" s="92"/>
      <c r="W198" s="92"/>
      <c r="X198" s="92"/>
      <c r="Y198" s="92"/>
      <c r="Z198" s="93"/>
      <c r="AA198" s="116">
        <v>4000000</v>
      </c>
      <c r="AB198" s="116"/>
      <c r="AC198" s="116"/>
      <c r="AD198" s="116"/>
      <c r="AE198" s="116"/>
      <c r="AF198" s="116">
        <v>1000000</v>
      </c>
      <c r="AG198" s="116"/>
      <c r="AH198" s="116"/>
      <c r="AI198" s="116"/>
      <c r="AJ198" s="116"/>
      <c r="AK198" s="116">
        <f>IF(ISNUMBER(AA198),AA198,0)+IF(ISNUMBER(AF198),AF198,0)</f>
        <v>5000000</v>
      </c>
      <c r="AL198" s="116"/>
      <c r="AM198" s="116"/>
      <c r="AN198" s="116"/>
      <c r="AO198" s="116"/>
      <c r="AP198" s="116">
        <v>4000000</v>
      </c>
      <c r="AQ198" s="116"/>
      <c r="AR198" s="116"/>
      <c r="AS198" s="116"/>
      <c r="AT198" s="116"/>
      <c r="AU198" s="116">
        <v>1000000</v>
      </c>
      <c r="AV198" s="116"/>
      <c r="AW198" s="116"/>
      <c r="AX198" s="116"/>
      <c r="AY198" s="116"/>
      <c r="AZ198" s="116">
        <f>IF(ISNUMBER(AP198),AP198,0)+IF(ISNUMBER(AU198),AU198,0)</f>
        <v>5000000</v>
      </c>
      <c r="BA198" s="116"/>
      <c r="BB198" s="116"/>
      <c r="BC198" s="116"/>
      <c r="BD198" s="116"/>
      <c r="CA198" s="98" t="s">
        <v>47</v>
      </c>
    </row>
    <row r="199" spans="1:79" s="6" customFormat="1" x14ac:dyDescent="0.2">
      <c r="A199" s="84"/>
      <c r="B199" s="84"/>
      <c r="C199" s="84"/>
      <c r="D199" s="84"/>
      <c r="E199" s="84"/>
      <c r="F199" s="84"/>
      <c r="G199" s="99" t="s">
        <v>147</v>
      </c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1"/>
      <c r="T199" s="118"/>
      <c r="U199" s="100"/>
      <c r="V199" s="100"/>
      <c r="W199" s="100"/>
      <c r="X199" s="100"/>
      <c r="Y199" s="100"/>
      <c r="Z199" s="101"/>
      <c r="AA199" s="115">
        <v>4000000</v>
      </c>
      <c r="AB199" s="115"/>
      <c r="AC199" s="115"/>
      <c r="AD199" s="115"/>
      <c r="AE199" s="115"/>
      <c r="AF199" s="115">
        <v>1000000</v>
      </c>
      <c r="AG199" s="115"/>
      <c r="AH199" s="115"/>
      <c r="AI199" s="115"/>
      <c r="AJ199" s="115"/>
      <c r="AK199" s="115">
        <f>IF(ISNUMBER(AA199),AA199,0)+IF(ISNUMBER(AF199),AF199,0)</f>
        <v>5000000</v>
      </c>
      <c r="AL199" s="115"/>
      <c r="AM199" s="115"/>
      <c r="AN199" s="115"/>
      <c r="AO199" s="115"/>
      <c r="AP199" s="115">
        <v>4000000</v>
      </c>
      <c r="AQ199" s="115"/>
      <c r="AR199" s="115"/>
      <c r="AS199" s="115"/>
      <c r="AT199" s="115"/>
      <c r="AU199" s="115">
        <v>1000000</v>
      </c>
      <c r="AV199" s="115"/>
      <c r="AW199" s="115"/>
      <c r="AX199" s="115"/>
      <c r="AY199" s="115"/>
      <c r="AZ199" s="115">
        <f>IF(ISNUMBER(AP199),AP199,0)+IF(ISNUMBER(AU199),AU199,0)</f>
        <v>5000000</v>
      </c>
      <c r="BA199" s="115"/>
      <c r="BB199" s="115"/>
      <c r="BC199" s="115"/>
      <c r="BD199" s="115"/>
    </row>
    <row r="202" spans="1:79" ht="14.25" customHeight="1" x14ac:dyDescent="0.2">
      <c r="A202" s="29" t="s">
        <v>267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44" t="s">
        <v>233</v>
      </c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74"/>
      <c r="AB203" s="74"/>
      <c r="AC203" s="74"/>
      <c r="AD203" s="74"/>
      <c r="AE203" s="74"/>
      <c r="AF203" s="74"/>
      <c r="AG203" s="74"/>
      <c r="AH203" s="74"/>
      <c r="AI203" s="74"/>
      <c r="AJ203" s="74"/>
      <c r="AK203" s="74"/>
      <c r="AL203" s="74"/>
      <c r="AM203" s="74"/>
      <c r="AN203" s="74"/>
      <c r="AO203" s="74"/>
      <c r="AP203" s="74"/>
      <c r="AQ203" s="74"/>
      <c r="AR203" s="74"/>
      <c r="AS203" s="74"/>
      <c r="AT203" s="74"/>
      <c r="AU203" s="74"/>
      <c r="AV203" s="74"/>
      <c r="AW203" s="74"/>
      <c r="AX203" s="74"/>
      <c r="AY203" s="74"/>
      <c r="AZ203" s="74"/>
      <c r="BA203" s="74"/>
      <c r="BB203" s="74"/>
      <c r="BC203" s="74"/>
      <c r="BD203" s="74"/>
      <c r="BE203" s="74"/>
      <c r="BF203" s="74"/>
      <c r="BG203" s="74"/>
      <c r="BH203" s="74"/>
      <c r="BI203" s="74"/>
      <c r="BJ203" s="74"/>
      <c r="BK203" s="74"/>
      <c r="BL203" s="74"/>
      <c r="BM203" s="74"/>
    </row>
    <row r="204" spans="1:79" ht="23.1" customHeight="1" x14ac:dyDescent="0.2">
      <c r="A204" s="27" t="s">
        <v>128</v>
      </c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54" t="s">
        <v>129</v>
      </c>
      <c r="O204" s="55"/>
      <c r="P204" s="55"/>
      <c r="Q204" s="55"/>
      <c r="R204" s="55"/>
      <c r="S204" s="55"/>
      <c r="T204" s="55"/>
      <c r="U204" s="56"/>
      <c r="V204" s="54" t="s">
        <v>130</v>
      </c>
      <c r="W204" s="55"/>
      <c r="X204" s="55"/>
      <c r="Y204" s="55"/>
      <c r="Z204" s="56"/>
      <c r="AA204" s="27" t="s">
        <v>234</v>
      </c>
      <c r="AB204" s="27"/>
      <c r="AC204" s="27"/>
      <c r="AD204" s="27"/>
      <c r="AE204" s="27"/>
      <c r="AF204" s="27"/>
      <c r="AG204" s="27"/>
      <c r="AH204" s="27"/>
      <c r="AI204" s="27"/>
      <c r="AJ204" s="27" t="s">
        <v>237</v>
      </c>
      <c r="AK204" s="27"/>
      <c r="AL204" s="27"/>
      <c r="AM204" s="27"/>
      <c r="AN204" s="27"/>
      <c r="AO204" s="27"/>
      <c r="AP204" s="27"/>
      <c r="AQ204" s="27"/>
      <c r="AR204" s="27"/>
      <c r="AS204" s="27" t="s">
        <v>244</v>
      </c>
      <c r="AT204" s="27"/>
      <c r="AU204" s="27"/>
      <c r="AV204" s="27"/>
      <c r="AW204" s="27"/>
      <c r="AX204" s="27"/>
      <c r="AY204" s="27"/>
      <c r="AZ204" s="27"/>
      <c r="BA204" s="27"/>
      <c r="BB204" s="27" t="s">
        <v>255</v>
      </c>
      <c r="BC204" s="27"/>
      <c r="BD204" s="27"/>
      <c r="BE204" s="27"/>
      <c r="BF204" s="27"/>
      <c r="BG204" s="27"/>
      <c r="BH204" s="27"/>
      <c r="BI204" s="27"/>
      <c r="BJ204" s="27"/>
      <c r="BK204" s="27" t="s">
        <v>260</v>
      </c>
      <c r="BL204" s="27"/>
      <c r="BM204" s="27"/>
      <c r="BN204" s="27"/>
      <c r="BO204" s="27"/>
      <c r="BP204" s="27"/>
      <c r="BQ204" s="27"/>
      <c r="BR204" s="27"/>
      <c r="BS204" s="27"/>
    </row>
    <row r="205" spans="1:79" ht="95.25" customHeight="1" x14ac:dyDescent="0.2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57"/>
      <c r="O205" s="58"/>
      <c r="P205" s="58"/>
      <c r="Q205" s="58"/>
      <c r="R205" s="58"/>
      <c r="S205" s="58"/>
      <c r="T205" s="58"/>
      <c r="U205" s="59"/>
      <c r="V205" s="57"/>
      <c r="W205" s="58"/>
      <c r="X205" s="58"/>
      <c r="Y205" s="58"/>
      <c r="Z205" s="59"/>
      <c r="AA205" s="73" t="s">
        <v>133</v>
      </c>
      <c r="AB205" s="73"/>
      <c r="AC205" s="73"/>
      <c r="AD205" s="73"/>
      <c r="AE205" s="73"/>
      <c r="AF205" s="73" t="s">
        <v>134</v>
      </c>
      <c r="AG205" s="73"/>
      <c r="AH205" s="73"/>
      <c r="AI205" s="73"/>
      <c r="AJ205" s="73" t="s">
        <v>133</v>
      </c>
      <c r="AK205" s="73"/>
      <c r="AL205" s="73"/>
      <c r="AM205" s="73"/>
      <c r="AN205" s="73"/>
      <c r="AO205" s="73" t="s">
        <v>134</v>
      </c>
      <c r="AP205" s="73"/>
      <c r="AQ205" s="73"/>
      <c r="AR205" s="73"/>
      <c r="AS205" s="73" t="s">
        <v>133</v>
      </c>
      <c r="AT205" s="73"/>
      <c r="AU205" s="73"/>
      <c r="AV205" s="73"/>
      <c r="AW205" s="73"/>
      <c r="AX205" s="73" t="s">
        <v>134</v>
      </c>
      <c r="AY205" s="73"/>
      <c r="AZ205" s="73"/>
      <c r="BA205" s="73"/>
      <c r="BB205" s="73" t="s">
        <v>133</v>
      </c>
      <c r="BC205" s="73"/>
      <c r="BD205" s="73"/>
      <c r="BE205" s="73"/>
      <c r="BF205" s="73"/>
      <c r="BG205" s="73" t="s">
        <v>134</v>
      </c>
      <c r="BH205" s="73"/>
      <c r="BI205" s="73"/>
      <c r="BJ205" s="73"/>
      <c r="BK205" s="73" t="s">
        <v>133</v>
      </c>
      <c r="BL205" s="73"/>
      <c r="BM205" s="73"/>
      <c r="BN205" s="73"/>
      <c r="BO205" s="73"/>
      <c r="BP205" s="73" t="s">
        <v>134</v>
      </c>
      <c r="BQ205" s="73"/>
      <c r="BR205" s="73"/>
      <c r="BS205" s="73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36">
        <v>2</v>
      </c>
      <c r="O206" s="37"/>
      <c r="P206" s="37"/>
      <c r="Q206" s="37"/>
      <c r="R206" s="37"/>
      <c r="S206" s="37"/>
      <c r="T206" s="37"/>
      <c r="U206" s="38"/>
      <c r="V206" s="27">
        <v>3</v>
      </c>
      <c r="W206" s="27"/>
      <c r="X206" s="27"/>
      <c r="Y206" s="27"/>
      <c r="Z206" s="27"/>
      <c r="AA206" s="27">
        <v>4</v>
      </c>
      <c r="AB206" s="27"/>
      <c r="AC206" s="27"/>
      <c r="AD206" s="27"/>
      <c r="AE206" s="27"/>
      <c r="AF206" s="27">
        <v>5</v>
      </c>
      <c r="AG206" s="27"/>
      <c r="AH206" s="27"/>
      <c r="AI206" s="27"/>
      <c r="AJ206" s="27">
        <v>6</v>
      </c>
      <c r="AK206" s="27"/>
      <c r="AL206" s="27"/>
      <c r="AM206" s="27"/>
      <c r="AN206" s="27"/>
      <c r="AO206" s="27">
        <v>7</v>
      </c>
      <c r="AP206" s="27"/>
      <c r="AQ206" s="27"/>
      <c r="AR206" s="27"/>
      <c r="AS206" s="27">
        <v>8</v>
      </c>
      <c r="AT206" s="27"/>
      <c r="AU206" s="27"/>
      <c r="AV206" s="27"/>
      <c r="AW206" s="27"/>
      <c r="AX206" s="27">
        <v>9</v>
      </c>
      <c r="AY206" s="27"/>
      <c r="AZ206" s="27"/>
      <c r="BA206" s="27"/>
      <c r="BB206" s="27">
        <v>10</v>
      </c>
      <c r="BC206" s="27"/>
      <c r="BD206" s="27"/>
      <c r="BE206" s="27"/>
      <c r="BF206" s="27"/>
      <c r="BG206" s="27">
        <v>11</v>
      </c>
      <c r="BH206" s="27"/>
      <c r="BI206" s="27"/>
      <c r="BJ206" s="27"/>
      <c r="BK206" s="27">
        <v>12</v>
      </c>
      <c r="BL206" s="27"/>
      <c r="BM206" s="27"/>
      <c r="BN206" s="27"/>
      <c r="BO206" s="27"/>
      <c r="BP206" s="27">
        <v>13</v>
      </c>
      <c r="BQ206" s="27"/>
      <c r="BR206" s="27"/>
      <c r="BS206" s="27"/>
    </row>
    <row r="207" spans="1:79" s="1" customFormat="1" ht="12" hidden="1" customHeight="1" x14ac:dyDescent="0.2">
      <c r="A207" s="60" t="s">
        <v>146</v>
      </c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26" t="s">
        <v>131</v>
      </c>
      <c r="O207" s="26"/>
      <c r="P207" s="26"/>
      <c r="Q207" s="26"/>
      <c r="R207" s="26"/>
      <c r="S207" s="26"/>
      <c r="T207" s="26"/>
      <c r="U207" s="26"/>
      <c r="V207" s="26" t="s">
        <v>132</v>
      </c>
      <c r="W207" s="26"/>
      <c r="X207" s="26"/>
      <c r="Y207" s="26"/>
      <c r="Z207" s="26"/>
      <c r="AA207" s="30" t="s">
        <v>65</v>
      </c>
      <c r="AB207" s="30"/>
      <c r="AC207" s="30"/>
      <c r="AD207" s="30"/>
      <c r="AE207" s="30"/>
      <c r="AF207" s="30" t="s">
        <v>66</v>
      </c>
      <c r="AG207" s="30"/>
      <c r="AH207" s="30"/>
      <c r="AI207" s="30"/>
      <c r="AJ207" s="30" t="s">
        <v>67</v>
      </c>
      <c r="AK207" s="30"/>
      <c r="AL207" s="30"/>
      <c r="AM207" s="30"/>
      <c r="AN207" s="30"/>
      <c r="AO207" s="30" t="s">
        <v>68</v>
      </c>
      <c r="AP207" s="30"/>
      <c r="AQ207" s="30"/>
      <c r="AR207" s="30"/>
      <c r="AS207" s="30" t="s">
        <v>58</v>
      </c>
      <c r="AT207" s="30"/>
      <c r="AU207" s="30"/>
      <c r="AV207" s="30"/>
      <c r="AW207" s="30"/>
      <c r="AX207" s="30" t="s">
        <v>59</v>
      </c>
      <c r="AY207" s="30"/>
      <c r="AZ207" s="30"/>
      <c r="BA207" s="30"/>
      <c r="BB207" s="30" t="s">
        <v>60</v>
      </c>
      <c r="BC207" s="30"/>
      <c r="BD207" s="30"/>
      <c r="BE207" s="30"/>
      <c r="BF207" s="30"/>
      <c r="BG207" s="30" t="s">
        <v>61</v>
      </c>
      <c r="BH207" s="30"/>
      <c r="BI207" s="30"/>
      <c r="BJ207" s="30"/>
      <c r="BK207" s="30" t="s">
        <v>62</v>
      </c>
      <c r="BL207" s="30"/>
      <c r="BM207" s="30"/>
      <c r="BN207" s="30"/>
      <c r="BO207" s="30"/>
      <c r="BP207" s="30" t="s">
        <v>63</v>
      </c>
      <c r="BQ207" s="30"/>
      <c r="BR207" s="30"/>
      <c r="BS207" s="30"/>
      <c r="CA207" s="1" t="s">
        <v>48</v>
      </c>
    </row>
    <row r="208" spans="1:79" s="6" customFormat="1" ht="12.75" customHeight="1" x14ac:dyDescent="0.2">
      <c r="A208" s="119" t="s">
        <v>147</v>
      </c>
      <c r="B208" s="119"/>
      <c r="C208" s="119"/>
      <c r="D208" s="119"/>
      <c r="E208" s="119"/>
      <c r="F208" s="119"/>
      <c r="G208" s="119"/>
      <c r="H208" s="119"/>
      <c r="I208" s="119"/>
      <c r="J208" s="119"/>
      <c r="K208" s="119"/>
      <c r="L208" s="119"/>
      <c r="M208" s="119"/>
      <c r="N208" s="85"/>
      <c r="O208" s="86"/>
      <c r="P208" s="86"/>
      <c r="Q208" s="86"/>
      <c r="R208" s="86"/>
      <c r="S208" s="86"/>
      <c r="T208" s="86"/>
      <c r="U208" s="87"/>
      <c r="V208" s="120"/>
      <c r="W208" s="120"/>
      <c r="X208" s="120"/>
      <c r="Y208" s="120"/>
      <c r="Z208" s="120"/>
      <c r="AA208" s="120"/>
      <c r="AB208" s="120"/>
      <c r="AC208" s="120"/>
      <c r="AD208" s="120"/>
      <c r="AE208" s="120"/>
      <c r="AF208" s="120"/>
      <c r="AG208" s="120"/>
      <c r="AH208" s="120"/>
      <c r="AI208" s="120"/>
      <c r="AJ208" s="120"/>
      <c r="AK208" s="120"/>
      <c r="AL208" s="120"/>
      <c r="AM208" s="120"/>
      <c r="AN208" s="120"/>
      <c r="AO208" s="120"/>
      <c r="AP208" s="120"/>
      <c r="AQ208" s="120"/>
      <c r="AR208" s="120"/>
      <c r="AS208" s="120"/>
      <c r="AT208" s="120"/>
      <c r="AU208" s="120"/>
      <c r="AV208" s="120"/>
      <c r="AW208" s="120"/>
      <c r="AX208" s="120"/>
      <c r="AY208" s="120"/>
      <c r="AZ208" s="120"/>
      <c r="BA208" s="120"/>
      <c r="BB208" s="120"/>
      <c r="BC208" s="120"/>
      <c r="BD208" s="120"/>
      <c r="BE208" s="120"/>
      <c r="BF208" s="120"/>
      <c r="BG208" s="120"/>
      <c r="BH208" s="120"/>
      <c r="BI208" s="120"/>
      <c r="BJ208" s="120"/>
      <c r="BK208" s="120"/>
      <c r="BL208" s="120"/>
      <c r="BM208" s="120"/>
      <c r="BN208" s="120"/>
      <c r="BO208" s="120"/>
      <c r="BP208" s="121"/>
      <c r="BQ208" s="122"/>
      <c r="BR208" s="122"/>
      <c r="BS208" s="123"/>
      <c r="CA208" s="6" t="s">
        <v>49</v>
      </c>
    </row>
    <row r="211" spans="1:79" ht="35.25" customHeight="1" x14ac:dyDescent="0.2">
      <c r="A211" s="29" t="s">
        <v>268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125" t="s">
        <v>220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6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6"/>
      <c r="AL212" s="126"/>
      <c r="AM212" s="126"/>
      <c r="AN212" s="126"/>
      <c r="AO212" s="126"/>
      <c r="AP212" s="126"/>
      <c r="AQ212" s="126"/>
      <c r="AR212" s="126"/>
      <c r="AS212" s="126"/>
      <c r="AT212" s="126"/>
      <c r="AU212" s="126"/>
      <c r="AV212" s="126"/>
      <c r="AW212" s="126"/>
      <c r="AX212" s="126"/>
      <c r="AY212" s="126"/>
      <c r="AZ212" s="126"/>
      <c r="BA212" s="126"/>
      <c r="BB212" s="126"/>
      <c r="BC212" s="126"/>
      <c r="BD212" s="126"/>
      <c r="BE212" s="126"/>
      <c r="BF212" s="126"/>
      <c r="BG212" s="126"/>
      <c r="BH212" s="126"/>
      <c r="BI212" s="126"/>
      <c r="BJ212" s="126"/>
      <c r="BK212" s="126"/>
      <c r="BL212" s="126"/>
    </row>
    <row r="213" spans="1:79" ht="1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79" ht="28.5" customHeight="1" x14ac:dyDescent="0.2">
      <c r="A215" s="34" t="s">
        <v>251</v>
      </c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</row>
    <row r="216" spans="1:79" ht="14.25" customHeight="1" x14ac:dyDescent="0.2">
      <c r="A216" s="29" t="s">
        <v>235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5" customHeight="1" x14ac:dyDescent="0.2">
      <c r="A217" s="31" t="s">
        <v>233</v>
      </c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</row>
    <row r="218" spans="1:79" ht="42.95" customHeight="1" x14ac:dyDescent="0.2">
      <c r="A218" s="73" t="s">
        <v>135</v>
      </c>
      <c r="B218" s="73"/>
      <c r="C218" s="73"/>
      <c r="D218" s="73"/>
      <c r="E218" s="73"/>
      <c r="F218" s="73"/>
      <c r="G218" s="27" t="s">
        <v>19</v>
      </c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 t="s">
        <v>15</v>
      </c>
      <c r="U218" s="27"/>
      <c r="V218" s="27"/>
      <c r="W218" s="27"/>
      <c r="X218" s="27"/>
      <c r="Y218" s="27"/>
      <c r="Z218" s="27" t="s">
        <v>14</v>
      </c>
      <c r="AA218" s="27"/>
      <c r="AB218" s="27"/>
      <c r="AC218" s="27"/>
      <c r="AD218" s="27"/>
      <c r="AE218" s="27" t="s">
        <v>136</v>
      </c>
      <c r="AF218" s="27"/>
      <c r="AG218" s="27"/>
      <c r="AH218" s="27"/>
      <c r="AI218" s="27"/>
      <c r="AJ218" s="27"/>
      <c r="AK218" s="27" t="s">
        <v>137</v>
      </c>
      <c r="AL218" s="27"/>
      <c r="AM218" s="27"/>
      <c r="AN218" s="27"/>
      <c r="AO218" s="27"/>
      <c r="AP218" s="27"/>
      <c r="AQ218" s="27" t="s">
        <v>138</v>
      </c>
      <c r="AR218" s="27"/>
      <c r="AS218" s="27"/>
      <c r="AT218" s="27"/>
      <c r="AU218" s="27"/>
      <c r="AV218" s="27"/>
      <c r="AW218" s="27" t="s">
        <v>98</v>
      </c>
      <c r="AX218" s="27"/>
      <c r="AY218" s="27"/>
      <c r="AZ218" s="27"/>
      <c r="BA218" s="27"/>
      <c r="BB218" s="27"/>
      <c r="BC218" s="27"/>
      <c r="BD218" s="27"/>
      <c r="BE218" s="27"/>
      <c r="BF218" s="27"/>
      <c r="BG218" s="27" t="s">
        <v>139</v>
      </c>
      <c r="BH218" s="27"/>
      <c r="BI218" s="27"/>
      <c r="BJ218" s="27"/>
      <c r="BK218" s="27"/>
      <c r="BL218" s="27"/>
    </row>
    <row r="219" spans="1:79" ht="39.950000000000003" customHeight="1" x14ac:dyDescent="0.2">
      <c r="A219" s="73"/>
      <c r="B219" s="73"/>
      <c r="C219" s="73"/>
      <c r="D219" s="73"/>
      <c r="E219" s="73"/>
      <c r="F219" s="73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 t="s">
        <v>17</v>
      </c>
      <c r="AX219" s="27"/>
      <c r="AY219" s="27"/>
      <c r="AZ219" s="27"/>
      <c r="BA219" s="27"/>
      <c r="BB219" s="27" t="s">
        <v>16</v>
      </c>
      <c r="BC219" s="27"/>
      <c r="BD219" s="27"/>
      <c r="BE219" s="27"/>
      <c r="BF219" s="27"/>
      <c r="BG219" s="27"/>
      <c r="BH219" s="27"/>
      <c r="BI219" s="27"/>
      <c r="BJ219" s="27"/>
      <c r="BK219" s="27"/>
      <c r="BL219" s="27"/>
    </row>
    <row r="220" spans="1:79" ht="15" customHeight="1" x14ac:dyDescent="0.2">
      <c r="A220" s="27">
        <v>1</v>
      </c>
      <c r="B220" s="27"/>
      <c r="C220" s="27"/>
      <c r="D220" s="27"/>
      <c r="E220" s="27"/>
      <c r="F220" s="27"/>
      <c r="G220" s="27">
        <v>2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>
        <v>3</v>
      </c>
      <c r="U220" s="27"/>
      <c r="V220" s="27"/>
      <c r="W220" s="27"/>
      <c r="X220" s="27"/>
      <c r="Y220" s="27"/>
      <c r="Z220" s="27">
        <v>4</v>
      </c>
      <c r="AA220" s="27"/>
      <c r="AB220" s="27"/>
      <c r="AC220" s="27"/>
      <c r="AD220" s="27"/>
      <c r="AE220" s="27">
        <v>5</v>
      </c>
      <c r="AF220" s="27"/>
      <c r="AG220" s="27"/>
      <c r="AH220" s="27"/>
      <c r="AI220" s="27"/>
      <c r="AJ220" s="27"/>
      <c r="AK220" s="27">
        <v>6</v>
      </c>
      <c r="AL220" s="27"/>
      <c r="AM220" s="27"/>
      <c r="AN220" s="27"/>
      <c r="AO220" s="27"/>
      <c r="AP220" s="27"/>
      <c r="AQ220" s="27">
        <v>7</v>
      </c>
      <c r="AR220" s="27"/>
      <c r="AS220" s="27"/>
      <c r="AT220" s="27"/>
      <c r="AU220" s="27"/>
      <c r="AV220" s="27"/>
      <c r="AW220" s="27">
        <v>8</v>
      </c>
      <c r="AX220" s="27"/>
      <c r="AY220" s="27"/>
      <c r="AZ220" s="27"/>
      <c r="BA220" s="27"/>
      <c r="BB220" s="27">
        <v>9</v>
      </c>
      <c r="BC220" s="27"/>
      <c r="BD220" s="27"/>
      <c r="BE220" s="27"/>
      <c r="BF220" s="27"/>
      <c r="BG220" s="27">
        <v>10</v>
      </c>
      <c r="BH220" s="27"/>
      <c r="BI220" s="27"/>
      <c r="BJ220" s="27"/>
      <c r="BK220" s="27"/>
      <c r="BL220" s="27"/>
    </row>
    <row r="221" spans="1:79" s="1" customFormat="1" ht="12" hidden="1" customHeight="1" x14ac:dyDescent="0.2">
      <c r="A221" s="26" t="s">
        <v>64</v>
      </c>
      <c r="B221" s="26"/>
      <c r="C221" s="26"/>
      <c r="D221" s="26"/>
      <c r="E221" s="26"/>
      <c r="F221" s="26"/>
      <c r="G221" s="60" t="s">
        <v>57</v>
      </c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30" t="s">
        <v>80</v>
      </c>
      <c r="U221" s="30"/>
      <c r="V221" s="30"/>
      <c r="W221" s="30"/>
      <c r="X221" s="30"/>
      <c r="Y221" s="30"/>
      <c r="Z221" s="30" t="s">
        <v>81</v>
      </c>
      <c r="AA221" s="30"/>
      <c r="AB221" s="30"/>
      <c r="AC221" s="30"/>
      <c r="AD221" s="30"/>
      <c r="AE221" s="30" t="s">
        <v>82</v>
      </c>
      <c r="AF221" s="30"/>
      <c r="AG221" s="30"/>
      <c r="AH221" s="30"/>
      <c r="AI221" s="30"/>
      <c r="AJ221" s="30"/>
      <c r="AK221" s="30" t="s">
        <v>83</v>
      </c>
      <c r="AL221" s="30"/>
      <c r="AM221" s="30"/>
      <c r="AN221" s="30"/>
      <c r="AO221" s="30"/>
      <c r="AP221" s="30"/>
      <c r="AQ221" s="77" t="s">
        <v>99</v>
      </c>
      <c r="AR221" s="30"/>
      <c r="AS221" s="30"/>
      <c r="AT221" s="30"/>
      <c r="AU221" s="30"/>
      <c r="AV221" s="30"/>
      <c r="AW221" s="30" t="s">
        <v>84</v>
      </c>
      <c r="AX221" s="30"/>
      <c r="AY221" s="30"/>
      <c r="AZ221" s="30"/>
      <c r="BA221" s="30"/>
      <c r="BB221" s="30" t="s">
        <v>85</v>
      </c>
      <c r="BC221" s="30"/>
      <c r="BD221" s="30"/>
      <c r="BE221" s="30"/>
      <c r="BF221" s="30"/>
      <c r="BG221" s="77" t="s">
        <v>100</v>
      </c>
      <c r="BH221" s="30"/>
      <c r="BI221" s="30"/>
      <c r="BJ221" s="30"/>
      <c r="BK221" s="30"/>
      <c r="BL221" s="30"/>
      <c r="CA221" s="1" t="s">
        <v>50</v>
      </c>
    </row>
    <row r="222" spans="1:79" s="98" customFormat="1" ht="38.25" customHeight="1" x14ac:dyDescent="0.2">
      <c r="A222" s="109">
        <v>2610</v>
      </c>
      <c r="B222" s="109"/>
      <c r="C222" s="109"/>
      <c r="D222" s="109"/>
      <c r="E222" s="109"/>
      <c r="F222" s="109"/>
      <c r="G222" s="91" t="s">
        <v>176</v>
      </c>
      <c r="H222" s="92"/>
      <c r="I222" s="92"/>
      <c r="J222" s="92"/>
      <c r="K222" s="92"/>
      <c r="L222" s="92"/>
      <c r="M222" s="92"/>
      <c r="N222" s="92"/>
      <c r="O222" s="92"/>
      <c r="P222" s="92"/>
      <c r="Q222" s="92"/>
      <c r="R222" s="92"/>
      <c r="S222" s="93"/>
      <c r="T222" s="116">
        <v>1680540</v>
      </c>
      <c r="U222" s="116"/>
      <c r="V222" s="116"/>
      <c r="W222" s="116"/>
      <c r="X222" s="116"/>
      <c r="Y222" s="116"/>
      <c r="Z222" s="116">
        <v>1680521</v>
      </c>
      <c r="AA222" s="116"/>
      <c r="AB222" s="116"/>
      <c r="AC222" s="116"/>
      <c r="AD222" s="116"/>
      <c r="AE222" s="116">
        <v>0</v>
      </c>
      <c r="AF222" s="116"/>
      <c r="AG222" s="116"/>
      <c r="AH222" s="116"/>
      <c r="AI222" s="116"/>
      <c r="AJ222" s="116"/>
      <c r="AK222" s="116">
        <v>0</v>
      </c>
      <c r="AL222" s="116"/>
      <c r="AM222" s="116"/>
      <c r="AN222" s="116"/>
      <c r="AO222" s="116"/>
      <c r="AP222" s="116"/>
      <c r="AQ222" s="116">
        <f>IF(ISNUMBER(AK222),AK222,0)-IF(ISNUMBER(AE222),AE222,0)</f>
        <v>0</v>
      </c>
      <c r="AR222" s="116"/>
      <c r="AS222" s="116"/>
      <c r="AT222" s="116"/>
      <c r="AU222" s="116"/>
      <c r="AV222" s="116"/>
      <c r="AW222" s="116">
        <v>0</v>
      </c>
      <c r="AX222" s="116"/>
      <c r="AY222" s="116"/>
      <c r="AZ222" s="116"/>
      <c r="BA222" s="116"/>
      <c r="BB222" s="116">
        <v>0</v>
      </c>
      <c r="BC222" s="116"/>
      <c r="BD222" s="116"/>
      <c r="BE222" s="116"/>
      <c r="BF222" s="116"/>
      <c r="BG222" s="116">
        <f>IF(ISNUMBER(Z222),Z222,0)+IF(ISNUMBER(AK222),AK222,0)</f>
        <v>1680521</v>
      </c>
      <c r="BH222" s="116"/>
      <c r="BI222" s="116"/>
      <c r="BJ222" s="116"/>
      <c r="BK222" s="116"/>
      <c r="BL222" s="116"/>
      <c r="CA222" s="98" t="s">
        <v>51</v>
      </c>
    </row>
    <row r="223" spans="1:79" s="6" customFormat="1" ht="12.75" customHeight="1" x14ac:dyDescent="0.2">
      <c r="A223" s="84"/>
      <c r="B223" s="84"/>
      <c r="C223" s="84"/>
      <c r="D223" s="84"/>
      <c r="E223" s="84"/>
      <c r="F223" s="84"/>
      <c r="G223" s="99" t="s">
        <v>147</v>
      </c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1"/>
      <c r="T223" s="115">
        <v>1680540</v>
      </c>
      <c r="U223" s="115"/>
      <c r="V223" s="115"/>
      <c r="W223" s="115"/>
      <c r="X223" s="115"/>
      <c r="Y223" s="115"/>
      <c r="Z223" s="115">
        <v>1680521</v>
      </c>
      <c r="AA223" s="115"/>
      <c r="AB223" s="115"/>
      <c r="AC223" s="115"/>
      <c r="AD223" s="115"/>
      <c r="AE223" s="115">
        <v>0</v>
      </c>
      <c r="AF223" s="115"/>
      <c r="AG223" s="115"/>
      <c r="AH223" s="115"/>
      <c r="AI223" s="115"/>
      <c r="AJ223" s="115"/>
      <c r="AK223" s="115">
        <v>0</v>
      </c>
      <c r="AL223" s="115"/>
      <c r="AM223" s="115"/>
      <c r="AN223" s="115"/>
      <c r="AO223" s="115"/>
      <c r="AP223" s="115"/>
      <c r="AQ223" s="115">
        <f>IF(ISNUMBER(AK223),AK223,0)-IF(ISNUMBER(AE223),AE223,0)</f>
        <v>0</v>
      </c>
      <c r="AR223" s="115"/>
      <c r="AS223" s="115"/>
      <c r="AT223" s="115"/>
      <c r="AU223" s="115"/>
      <c r="AV223" s="115"/>
      <c r="AW223" s="115">
        <v>0</v>
      </c>
      <c r="AX223" s="115"/>
      <c r="AY223" s="115"/>
      <c r="AZ223" s="115"/>
      <c r="BA223" s="115"/>
      <c r="BB223" s="115">
        <v>0</v>
      </c>
      <c r="BC223" s="115"/>
      <c r="BD223" s="115"/>
      <c r="BE223" s="115"/>
      <c r="BF223" s="115"/>
      <c r="BG223" s="115">
        <f>IF(ISNUMBER(Z223),Z223,0)+IF(ISNUMBER(AK223),AK223,0)</f>
        <v>1680521</v>
      </c>
      <c r="BH223" s="115"/>
      <c r="BI223" s="115"/>
      <c r="BJ223" s="115"/>
      <c r="BK223" s="115"/>
      <c r="BL223" s="115"/>
    </row>
    <row r="225" spans="1:79" ht="14.25" customHeight="1" x14ac:dyDescent="0.2">
      <c r="A225" s="29" t="s">
        <v>252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</row>
    <row r="226" spans="1:79" ht="15" customHeight="1" x14ac:dyDescent="0.2">
      <c r="A226" s="31" t="s">
        <v>233</v>
      </c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</row>
    <row r="227" spans="1:79" ht="18" customHeight="1" x14ac:dyDescent="0.2">
      <c r="A227" s="27" t="s">
        <v>135</v>
      </c>
      <c r="B227" s="27"/>
      <c r="C227" s="27"/>
      <c r="D227" s="27"/>
      <c r="E227" s="27"/>
      <c r="F227" s="27"/>
      <c r="G227" s="27" t="s">
        <v>19</v>
      </c>
      <c r="H227" s="27"/>
      <c r="I227" s="27"/>
      <c r="J227" s="27"/>
      <c r="K227" s="27"/>
      <c r="L227" s="27"/>
      <c r="M227" s="27"/>
      <c r="N227" s="27"/>
      <c r="O227" s="27"/>
      <c r="P227" s="27"/>
      <c r="Q227" s="27" t="s">
        <v>239</v>
      </c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 t="s">
        <v>249</v>
      </c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  <c r="BH227" s="27"/>
      <c r="BI227" s="27"/>
      <c r="BJ227" s="27"/>
      <c r="BK227" s="27"/>
      <c r="BL227" s="27"/>
    </row>
    <row r="228" spans="1:79" ht="42.95" customHeight="1" x14ac:dyDescent="0.2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 t="s">
        <v>140</v>
      </c>
      <c r="R228" s="27"/>
      <c r="S228" s="27"/>
      <c r="T228" s="27"/>
      <c r="U228" s="27"/>
      <c r="V228" s="73" t="s">
        <v>141</v>
      </c>
      <c r="W228" s="73"/>
      <c r="X228" s="73"/>
      <c r="Y228" s="73"/>
      <c r="Z228" s="27" t="s">
        <v>142</v>
      </c>
      <c r="AA228" s="27"/>
      <c r="AB228" s="27"/>
      <c r="AC228" s="27"/>
      <c r="AD228" s="27"/>
      <c r="AE228" s="27"/>
      <c r="AF228" s="27"/>
      <c r="AG228" s="27"/>
      <c r="AH228" s="27"/>
      <c r="AI228" s="27"/>
      <c r="AJ228" s="27" t="s">
        <v>143</v>
      </c>
      <c r="AK228" s="27"/>
      <c r="AL228" s="27"/>
      <c r="AM228" s="27"/>
      <c r="AN228" s="27"/>
      <c r="AO228" s="27" t="s">
        <v>20</v>
      </c>
      <c r="AP228" s="27"/>
      <c r="AQ228" s="27"/>
      <c r="AR228" s="27"/>
      <c r="AS228" s="27"/>
      <c r="AT228" s="73" t="s">
        <v>144</v>
      </c>
      <c r="AU228" s="73"/>
      <c r="AV228" s="73"/>
      <c r="AW228" s="73"/>
      <c r="AX228" s="27" t="s">
        <v>142</v>
      </c>
      <c r="AY228" s="27"/>
      <c r="AZ228" s="27"/>
      <c r="BA228" s="27"/>
      <c r="BB228" s="27"/>
      <c r="BC228" s="27"/>
      <c r="BD228" s="27"/>
      <c r="BE228" s="27"/>
      <c r="BF228" s="27"/>
      <c r="BG228" s="27"/>
      <c r="BH228" s="27" t="s">
        <v>145</v>
      </c>
      <c r="BI228" s="27"/>
      <c r="BJ228" s="27"/>
      <c r="BK228" s="27"/>
      <c r="BL228" s="27"/>
    </row>
    <row r="229" spans="1:79" ht="63" customHeight="1" x14ac:dyDescent="0.2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73"/>
      <c r="W229" s="73"/>
      <c r="X229" s="73"/>
      <c r="Y229" s="73"/>
      <c r="Z229" s="27" t="s">
        <v>17</v>
      </c>
      <c r="AA229" s="27"/>
      <c r="AB229" s="27"/>
      <c r="AC229" s="27"/>
      <c r="AD229" s="27"/>
      <c r="AE229" s="27" t="s">
        <v>16</v>
      </c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73"/>
      <c r="AU229" s="73"/>
      <c r="AV229" s="73"/>
      <c r="AW229" s="73"/>
      <c r="AX229" s="27" t="s">
        <v>17</v>
      </c>
      <c r="AY229" s="27"/>
      <c r="AZ229" s="27"/>
      <c r="BA229" s="27"/>
      <c r="BB229" s="27"/>
      <c r="BC229" s="27" t="s">
        <v>16</v>
      </c>
      <c r="BD229" s="27"/>
      <c r="BE229" s="27"/>
      <c r="BF229" s="27"/>
      <c r="BG229" s="27"/>
      <c r="BH229" s="27"/>
      <c r="BI229" s="27"/>
      <c r="BJ229" s="27"/>
      <c r="BK229" s="27"/>
      <c r="BL229" s="27"/>
    </row>
    <row r="230" spans="1:79" ht="15" customHeight="1" x14ac:dyDescent="0.2">
      <c r="A230" s="27">
        <v>1</v>
      </c>
      <c r="B230" s="27"/>
      <c r="C230" s="27"/>
      <c r="D230" s="27"/>
      <c r="E230" s="27"/>
      <c r="F230" s="27"/>
      <c r="G230" s="27">
        <v>2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>
        <v>3</v>
      </c>
      <c r="R230" s="27"/>
      <c r="S230" s="27"/>
      <c r="T230" s="27"/>
      <c r="U230" s="27"/>
      <c r="V230" s="27">
        <v>4</v>
      </c>
      <c r="W230" s="27"/>
      <c r="X230" s="27"/>
      <c r="Y230" s="27"/>
      <c r="Z230" s="27">
        <v>5</v>
      </c>
      <c r="AA230" s="27"/>
      <c r="AB230" s="27"/>
      <c r="AC230" s="27"/>
      <c r="AD230" s="27"/>
      <c r="AE230" s="27">
        <v>6</v>
      </c>
      <c r="AF230" s="27"/>
      <c r="AG230" s="27"/>
      <c r="AH230" s="27"/>
      <c r="AI230" s="27"/>
      <c r="AJ230" s="27">
        <v>7</v>
      </c>
      <c r="AK230" s="27"/>
      <c r="AL230" s="27"/>
      <c r="AM230" s="27"/>
      <c r="AN230" s="27"/>
      <c r="AO230" s="27">
        <v>8</v>
      </c>
      <c r="AP230" s="27"/>
      <c r="AQ230" s="27"/>
      <c r="AR230" s="27"/>
      <c r="AS230" s="27"/>
      <c r="AT230" s="27">
        <v>9</v>
      </c>
      <c r="AU230" s="27"/>
      <c r="AV230" s="27"/>
      <c r="AW230" s="27"/>
      <c r="AX230" s="27">
        <v>10</v>
      </c>
      <c r="AY230" s="27"/>
      <c r="AZ230" s="27"/>
      <c r="BA230" s="27"/>
      <c r="BB230" s="27"/>
      <c r="BC230" s="27">
        <v>11</v>
      </c>
      <c r="BD230" s="27"/>
      <c r="BE230" s="27"/>
      <c r="BF230" s="27"/>
      <c r="BG230" s="27"/>
      <c r="BH230" s="27">
        <v>12</v>
      </c>
      <c r="BI230" s="27"/>
      <c r="BJ230" s="27"/>
      <c r="BK230" s="27"/>
      <c r="BL230" s="27"/>
    </row>
    <row r="231" spans="1:79" s="1" customFormat="1" ht="12" hidden="1" customHeight="1" x14ac:dyDescent="0.2">
      <c r="A231" s="26" t="s">
        <v>64</v>
      </c>
      <c r="B231" s="26"/>
      <c r="C231" s="26"/>
      <c r="D231" s="26"/>
      <c r="E231" s="26"/>
      <c r="F231" s="26"/>
      <c r="G231" s="60" t="s">
        <v>57</v>
      </c>
      <c r="H231" s="60"/>
      <c r="I231" s="60"/>
      <c r="J231" s="60"/>
      <c r="K231" s="60"/>
      <c r="L231" s="60"/>
      <c r="M231" s="60"/>
      <c r="N231" s="60"/>
      <c r="O231" s="60"/>
      <c r="P231" s="60"/>
      <c r="Q231" s="30" t="s">
        <v>80</v>
      </c>
      <c r="R231" s="30"/>
      <c r="S231" s="30"/>
      <c r="T231" s="30"/>
      <c r="U231" s="30"/>
      <c r="V231" s="30" t="s">
        <v>81</v>
      </c>
      <c r="W231" s="30"/>
      <c r="X231" s="30"/>
      <c r="Y231" s="30"/>
      <c r="Z231" s="30" t="s">
        <v>82</v>
      </c>
      <c r="AA231" s="30"/>
      <c r="AB231" s="30"/>
      <c r="AC231" s="30"/>
      <c r="AD231" s="30"/>
      <c r="AE231" s="30" t="s">
        <v>83</v>
      </c>
      <c r="AF231" s="30"/>
      <c r="AG231" s="30"/>
      <c r="AH231" s="30"/>
      <c r="AI231" s="30"/>
      <c r="AJ231" s="77" t="s">
        <v>101</v>
      </c>
      <c r="AK231" s="30"/>
      <c r="AL231" s="30"/>
      <c r="AM231" s="30"/>
      <c r="AN231" s="30"/>
      <c r="AO231" s="30" t="s">
        <v>84</v>
      </c>
      <c r="AP231" s="30"/>
      <c r="AQ231" s="30"/>
      <c r="AR231" s="30"/>
      <c r="AS231" s="30"/>
      <c r="AT231" s="77" t="s">
        <v>102</v>
      </c>
      <c r="AU231" s="30"/>
      <c r="AV231" s="30"/>
      <c r="AW231" s="30"/>
      <c r="AX231" s="30" t="s">
        <v>85</v>
      </c>
      <c r="AY231" s="30"/>
      <c r="AZ231" s="30"/>
      <c r="BA231" s="30"/>
      <c r="BB231" s="30"/>
      <c r="BC231" s="30" t="s">
        <v>86</v>
      </c>
      <c r="BD231" s="30"/>
      <c r="BE231" s="30"/>
      <c r="BF231" s="30"/>
      <c r="BG231" s="30"/>
      <c r="BH231" s="77" t="s">
        <v>101</v>
      </c>
      <c r="BI231" s="30"/>
      <c r="BJ231" s="30"/>
      <c r="BK231" s="30"/>
      <c r="BL231" s="30"/>
      <c r="CA231" s="1" t="s">
        <v>52</v>
      </c>
    </row>
    <row r="232" spans="1:79" s="98" customFormat="1" ht="38.25" customHeight="1" x14ac:dyDescent="0.2">
      <c r="A232" s="109">
        <v>2610</v>
      </c>
      <c r="B232" s="109"/>
      <c r="C232" s="109"/>
      <c r="D232" s="109"/>
      <c r="E232" s="109"/>
      <c r="F232" s="109"/>
      <c r="G232" s="91" t="s">
        <v>176</v>
      </c>
      <c r="H232" s="92"/>
      <c r="I232" s="92"/>
      <c r="J232" s="92"/>
      <c r="K232" s="92"/>
      <c r="L232" s="92"/>
      <c r="M232" s="92"/>
      <c r="N232" s="92"/>
      <c r="O232" s="92"/>
      <c r="P232" s="93"/>
      <c r="Q232" s="116">
        <v>3107696</v>
      </c>
      <c r="R232" s="116"/>
      <c r="S232" s="116"/>
      <c r="T232" s="116"/>
      <c r="U232" s="116"/>
      <c r="V232" s="116">
        <v>0</v>
      </c>
      <c r="W232" s="116"/>
      <c r="X232" s="116"/>
      <c r="Y232" s="116"/>
      <c r="Z232" s="116">
        <v>0</v>
      </c>
      <c r="AA232" s="116"/>
      <c r="AB232" s="116"/>
      <c r="AC232" s="116"/>
      <c r="AD232" s="116"/>
      <c r="AE232" s="116">
        <v>0</v>
      </c>
      <c r="AF232" s="116"/>
      <c r="AG232" s="116"/>
      <c r="AH232" s="116"/>
      <c r="AI232" s="116"/>
      <c r="AJ232" s="116">
        <f>IF(ISNUMBER(Q232),Q232,0)-IF(ISNUMBER(Z232),Z232,0)</f>
        <v>3107696</v>
      </c>
      <c r="AK232" s="116"/>
      <c r="AL232" s="116"/>
      <c r="AM232" s="116"/>
      <c r="AN232" s="116"/>
      <c r="AO232" s="116">
        <v>3865000</v>
      </c>
      <c r="AP232" s="116"/>
      <c r="AQ232" s="116"/>
      <c r="AR232" s="116"/>
      <c r="AS232" s="116"/>
      <c r="AT232" s="116">
        <f>IF(ISNUMBER(V232),V232,0)-IF(ISNUMBER(Z232),Z232,0)-IF(ISNUMBER(AE232),AE232,0)</f>
        <v>0</v>
      </c>
      <c r="AU232" s="116"/>
      <c r="AV232" s="116"/>
      <c r="AW232" s="116"/>
      <c r="AX232" s="116">
        <v>0</v>
      </c>
      <c r="AY232" s="116"/>
      <c r="AZ232" s="116"/>
      <c r="BA232" s="116"/>
      <c r="BB232" s="116"/>
      <c r="BC232" s="116">
        <v>0</v>
      </c>
      <c r="BD232" s="116"/>
      <c r="BE232" s="116"/>
      <c r="BF232" s="116"/>
      <c r="BG232" s="116"/>
      <c r="BH232" s="116">
        <f>IF(ISNUMBER(AO232),AO232,0)-IF(ISNUMBER(AX232),AX232,0)</f>
        <v>3865000</v>
      </c>
      <c r="BI232" s="116"/>
      <c r="BJ232" s="116"/>
      <c r="BK232" s="116"/>
      <c r="BL232" s="116"/>
      <c r="CA232" s="98" t="s">
        <v>53</v>
      </c>
    </row>
    <row r="233" spans="1:79" s="6" customFormat="1" ht="12.75" customHeight="1" x14ac:dyDescent="0.2">
      <c r="A233" s="84"/>
      <c r="B233" s="84"/>
      <c r="C233" s="84"/>
      <c r="D233" s="84"/>
      <c r="E233" s="84"/>
      <c r="F233" s="84"/>
      <c r="G233" s="99" t="s">
        <v>147</v>
      </c>
      <c r="H233" s="100"/>
      <c r="I233" s="100"/>
      <c r="J233" s="100"/>
      <c r="K233" s="100"/>
      <c r="L233" s="100"/>
      <c r="M233" s="100"/>
      <c r="N233" s="100"/>
      <c r="O233" s="100"/>
      <c r="P233" s="101"/>
      <c r="Q233" s="115">
        <v>3107696</v>
      </c>
      <c r="R233" s="115"/>
      <c r="S233" s="115"/>
      <c r="T233" s="115"/>
      <c r="U233" s="115"/>
      <c r="V233" s="115">
        <v>0</v>
      </c>
      <c r="W233" s="115"/>
      <c r="X233" s="115"/>
      <c r="Y233" s="115"/>
      <c r="Z233" s="115">
        <v>0</v>
      </c>
      <c r="AA233" s="115"/>
      <c r="AB233" s="115"/>
      <c r="AC233" s="115"/>
      <c r="AD233" s="115"/>
      <c r="AE233" s="115">
        <v>0</v>
      </c>
      <c r="AF233" s="115"/>
      <c r="AG233" s="115"/>
      <c r="AH233" s="115"/>
      <c r="AI233" s="115"/>
      <c r="AJ233" s="115">
        <f>IF(ISNUMBER(Q233),Q233,0)-IF(ISNUMBER(Z233),Z233,0)</f>
        <v>3107696</v>
      </c>
      <c r="AK233" s="115"/>
      <c r="AL233" s="115"/>
      <c r="AM233" s="115"/>
      <c r="AN233" s="115"/>
      <c r="AO233" s="115">
        <v>3865000</v>
      </c>
      <c r="AP233" s="115"/>
      <c r="AQ233" s="115"/>
      <c r="AR233" s="115"/>
      <c r="AS233" s="115"/>
      <c r="AT233" s="115">
        <f>IF(ISNUMBER(V233),V233,0)-IF(ISNUMBER(Z233),Z233,0)-IF(ISNUMBER(AE233),AE233,0)</f>
        <v>0</v>
      </c>
      <c r="AU233" s="115"/>
      <c r="AV233" s="115"/>
      <c r="AW233" s="115"/>
      <c r="AX233" s="115">
        <v>0</v>
      </c>
      <c r="AY233" s="115"/>
      <c r="AZ233" s="115"/>
      <c r="BA233" s="115"/>
      <c r="BB233" s="115"/>
      <c r="BC233" s="115">
        <v>0</v>
      </c>
      <c r="BD233" s="115"/>
      <c r="BE233" s="115"/>
      <c r="BF233" s="115"/>
      <c r="BG233" s="115"/>
      <c r="BH233" s="115">
        <f>IF(ISNUMBER(AO233),AO233,0)-IF(ISNUMBER(AX233),AX233,0)</f>
        <v>3865000</v>
      </c>
      <c r="BI233" s="115"/>
      <c r="BJ233" s="115"/>
      <c r="BK233" s="115"/>
      <c r="BL233" s="115"/>
    </row>
    <row r="235" spans="1:79" ht="14.25" customHeight="1" x14ac:dyDescent="0.2">
      <c r="A235" s="29" t="s">
        <v>240</v>
      </c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</row>
    <row r="236" spans="1:79" ht="15" customHeight="1" x14ac:dyDescent="0.2">
      <c r="A236" s="31" t="s">
        <v>233</v>
      </c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</row>
    <row r="237" spans="1:79" ht="42.95" customHeight="1" x14ac:dyDescent="0.2">
      <c r="A237" s="73" t="s">
        <v>135</v>
      </c>
      <c r="B237" s="73"/>
      <c r="C237" s="73"/>
      <c r="D237" s="73"/>
      <c r="E237" s="73"/>
      <c r="F237" s="73"/>
      <c r="G237" s="27" t="s">
        <v>19</v>
      </c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 t="s">
        <v>15</v>
      </c>
      <c r="U237" s="27"/>
      <c r="V237" s="27"/>
      <c r="W237" s="27"/>
      <c r="X237" s="27"/>
      <c r="Y237" s="27"/>
      <c r="Z237" s="27" t="s">
        <v>14</v>
      </c>
      <c r="AA237" s="27"/>
      <c r="AB237" s="27"/>
      <c r="AC237" s="27"/>
      <c r="AD237" s="27"/>
      <c r="AE237" s="27" t="s">
        <v>236</v>
      </c>
      <c r="AF237" s="27"/>
      <c r="AG237" s="27"/>
      <c r="AH237" s="27"/>
      <c r="AI237" s="27"/>
      <c r="AJ237" s="27"/>
      <c r="AK237" s="27" t="s">
        <v>241</v>
      </c>
      <c r="AL237" s="27"/>
      <c r="AM237" s="27"/>
      <c r="AN237" s="27"/>
      <c r="AO237" s="27"/>
      <c r="AP237" s="27"/>
      <c r="AQ237" s="27" t="s">
        <v>253</v>
      </c>
      <c r="AR237" s="27"/>
      <c r="AS237" s="27"/>
      <c r="AT237" s="27"/>
      <c r="AU237" s="27"/>
      <c r="AV237" s="27"/>
      <c r="AW237" s="27" t="s">
        <v>18</v>
      </c>
      <c r="AX237" s="27"/>
      <c r="AY237" s="27"/>
      <c r="AZ237" s="27"/>
      <c r="BA237" s="27"/>
      <c r="BB237" s="27"/>
      <c r="BC237" s="27"/>
      <c r="BD237" s="27"/>
      <c r="BE237" s="27" t="s">
        <v>156</v>
      </c>
      <c r="BF237" s="27"/>
      <c r="BG237" s="27"/>
      <c r="BH237" s="27"/>
      <c r="BI237" s="27"/>
      <c r="BJ237" s="27"/>
      <c r="BK237" s="27"/>
      <c r="BL237" s="27"/>
    </row>
    <row r="238" spans="1:79" ht="21.75" customHeight="1" x14ac:dyDescent="0.2">
      <c r="A238" s="73"/>
      <c r="B238" s="73"/>
      <c r="C238" s="73"/>
      <c r="D238" s="73"/>
      <c r="E238" s="73"/>
      <c r="F238" s="73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U238" s="27"/>
      <c r="AV238" s="27"/>
      <c r="AW238" s="27"/>
      <c r="AX238" s="27"/>
      <c r="AY238" s="27"/>
      <c r="AZ238" s="27"/>
      <c r="BA238" s="27"/>
      <c r="BB238" s="27"/>
      <c r="BC238" s="27"/>
      <c r="BD238" s="27"/>
      <c r="BE238" s="27"/>
      <c r="BF238" s="27"/>
      <c r="BG238" s="27"/>
      <c r="BH238" s="27"/>
      <c r="BI238" s="27"/>
      <c r="BJ238" s="27"/>
      <c r="BK238" s="27"/>
      <c r="BL238" s="27"/>
    </row>
    <row r="239" spans="1:79" ht="15" customHeight="1" x14ac:dyDescent="0.2">
      <c r="A239" s="27">
        <v>1</v>
      </c>
      <c r="B239" s="27"/>
      <c r="C239" s="27"/>
      <c r="D239" s="27"/>
      <c r="E239" s="27"/>
      <c r="F239" s="27"/>
      <c r="G239" s="27">
        <v>2</v>
      </c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>
        <v>3</v>
      </c>
      <c r="U239" s="27"/>
      <c r="V239" s="27"/>
      <c r="W239" s="27"/>
      <c r="X239" s="27"/>
      <c r="Y239" s="27"/>
      <c r="Z239" s="27">
        <v>4</v>
      </c>
      <c r="AA239" s="27"/>
      <c r="AB239" s="27"/>
      <c r="AC239" s="27"/>
      <c r="AD239" s="27"/>
      <c r="AE239" s="27">
        <v>5</v>
      </c>
      <c r="AF239" s="27"/>
      <c r="AG239" s="27"/>
      <c r="AH239" s="27"/>
      <c r="AI239" s="27"/>
      <c r="AJ239" s="27"/>
      <c r="AK239" s="27">
        <v>6</v>
      </c>
      <c r="AL239" s="27"/>
      <c r="AM239" s="27"/>
      <c r="AN239" s="27"/>
      <c r="AO239" s="27"/>
      <c r="AP239" s="27"/>
      <c r="AQ239" s="27">
        <v>7</v>
      </c>
      <c r="AR239" s="27"/>
      <c r="AS239" s="27"/>
      <c r="AT239" s="27"/>
      <c r="AU239" s="27"/>
      <c r="AV239" s="27"/>
      <c r="AW239" s="26">
        <v>8</v>
      </c>
      <c r="AX239" s="26"/>
      <c r="AY239" s="26"/>
      <c r="AZ239" s="26"/>
      <c r="BA239" s="26"/>
      <c r="BB239" s="26"/>
      <c r="BC239" s="26"/>
      <c r="BD239" s="26"/>
      <c r="BE239" s="26">
        <v>9</v>
      </c>
      <c r="BF239" s="26"/>
      <c r="BG239" s="26"/>
      <c r="BH239" s="26"/>
      <c r="BI239" s="26"/>
      <c r="BJ239" s="26"/>
      <c r="BK239" s="26"/>
      <c r="BL239" s="26"/>
    </row>
    <row r="240" spans="1:79" s="1" customFormat="1" ht="18.75" hidden="1" customHeight="1" x14ac:dyDescent="0.2">
      <c r="A240" s="26" t="s">
        <v>64</v>
      </c>
      <c r="B240" s="26"/>
      <c r="C240" s="26"/>
      <c r="D240" s="26"/>
      <c r="E240" s="26"/>
      <c r="F240" s="26"/>
      <c r="G240" s="60" t="s">
        <v>57</v>
      </c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  <c r="S240" s="60"/>
      <c r="T240" s="30" t="s">
        <v>80</v>
      </c>
      <c r="U240" s="30"/>
      <c r="V240" s="30"/>
      <c r="W240" s="30"/>
      <c r="X240" s="30"/>
      <c r="Y240" s="30"/>
      <c r="Z240" s="30" t="s">
        <v>81</v>
      </c>
      <c r="AA240" s="30"/>
      <c r="AB240" s="30"/>
      <c r="AC240" s="30"/>
      <c r="AD240" s="30"/>
      <c r="AE240" s="30" t="s">
        <v>82</v>
      </c>
      <c r="AF240" s="30"/>
      <c r="AG240" s="30"/>
      <c r="AH240" s="30"/>
      <c r="AI240" s="30"/>
      <c r="AJ240" s="30"/>
      <c r="AK240" s="30" t="s">
        <v>83</v>
      </c>
      <c r="AL240" s="30"/>
      <c r="AM240" s="30"/>
      <c r="AN240" s="30"/>
      <c r="AO240" s="30"/>
      <c r="AP240" s="30"/>
      <c r="AQ240" s="30" t="s">
        <v>84</v>
      </c>
      <c r="AR240" s="30"/>
      <c r="AS240" s="30"/>
      <c r="AT240" s="30"/>
      <c r="AU240" s="30"/>
      <c r="AV240" s="30"/>
      <c r="AW240" s="60" t="s">
        <v>87</v>
      </c>
      <c r="AX240" s="60"/>
      <c r="AY240" s="60"/>
      <c r="AZ240" s="60"/>
      <c r="BA240" s="60"/>
      <c r="BB240" s="60"/>
      <c r="BC240" s="60"/>
      <c r="BD240" s="60"/>
      <c r="BE240" s="60" t="s">
        <v>88</v>
      </c>
      <c r="BF240" s="60"/>
      <c r="BG240" s="60"/>
      <c r="BH240" s="60"/>
      <c r="BI240" s="60"/>
      <c r="BJ240" s="60"/>
      <c r="BK240" s="60"/>
      <c r="BL240" s="60"/>
      <c r="CA240" s="1" t="s">
        <v>54</v>
      </c>
    </row>
    <row r="241" spans="1:79" s="98" customFormat="1" ht="38.25" customHeight="1" x14ac:dyDescent="0.2">
      <c r="A241" s="109">
        <v>2610</v>
      </c>
      <c r="B241" s="109"/>
      <c r="C241" s="109"/>
      <c r="D241" s="109"/>
      <c r="E241" s="109"/>
      <c r="F241" s="109"/>
      <c r="G241" s="91" t="s">
        <v>176</v>
      </c>
      <c r="H241" s="92"/>
      <c r="I241" s="92"/>
      <c r="J241" s="92"/>
      <c r="K241" s="92"/>
      <c r="L241" s="92"/>
      <c r="M241" s="92"/>
      <c r="N241" s="92"/>
      <c r="O241" s="92"/>
      <c r="P241" s="92"/>
      <c r="Q241" s="92"/>
      <c r="R241" s="92"/>
      <c r="S241" s="93"/>
      <c r="T241" s="116">
        <v>1680540</v>
      </c>
      <c r="U241" s="116"/>
      <c r="V241" s="116"/>
      <c r="W241" s="116"/>
      <c r="X241" s="116"/>
      <c r="Y241" s="116"/>
      <c r="Z241" s="116">
        <v>1680521</v>
      </c>
      <c r="AA241" s="116"/>
      <c r="AB241" s="116"/>
      <c r="AC241" s="116"/>
      <c r="AD241" s="116"/>
      <c r="AE241" s="116">
        <v>0</v>
      </c>
      <c r="AF241" s="116"/>
      <c r="AG241" s="116"/>
      <c r="AH241" s="116"/>
      <c r="AI241" s="116"/>
      <c r="AJ241" s="116"/>
      <c r="AK241" s="116">
        <v>0</v>
      </c>
      <c r="AL241" s="116"/>
      <c r="AM241" s="116"/>
      <c r="AN241" s="116"/>
      <c r="AO241" s="116"/>
      <c r="AP241" s="116"/>
      <c r="AQ241" s="116">
        <v>0</v>
      </c>
      <c r="AR241" s="116"/>
      <c r="AS241" s="116"/>
      <c r="AT241" s="116"/>
      <c r="AU241" s="116"/>
      <c r="AV241" s="116"/>
      <c r="AW241" s="124"/>
      <c r="AX241" s="124"/>
      <c r="AY241" s="124"/>
      <c r="AZ241" s="124"/>
      <c r="BA241" s="124"/>
      <c r="BB241" s="124"/>
      <c r="BC241" s="124"/>
      <c r="BD241" s="124"/>
      <c r="BE241" s="124"/>
      <c r="BF241" s="124"/>
      <c r="BG241" s="124"/>
      <c r="BH241" s="124"/>
      <c r="BI241" s="124"/>
      <c r="BJ241" s="124"/>
      <c r="BK241" s="124"/>
      <c r="BL241" s="124"/>
      <c r="CA241" s="98" t="s">
        <v>55</v>
      </c>
    </row>
    <row r="242" spans="1:79" s="98" customFormat="1" ht="25.5" customHeight="1" x14ac:dyDescent="0.2">
      <c r="A242" s="109">
        <v>3210</v>
      </c>
      <c r="B242" s="109"/>
      <c r="C242" s="109"/>
      <c r="D242" s="109"/>
      <c r="E242" s="109"/>
      <c r="F242" s="109"/>
      <c r="G242" s="91" t="s">
        <v>177</v>
      </c>
      <c r="H242" s="92"/>
      <c r="I242" s="92"/>
      <c r="J242" s="92"/>
      <c r="K242" s="92"/>
      <c r="L242" s="92"/>
      <c r="M242" s="92"/>
      <c r="N242" s="92"/>
      <c r="O242" s="92"/>
      <c r="P242" s="92"/>
      <c r="Q242" s="92"/>
      <c r="R242" s="92"/>
      <c r="S242" s="93"/>
      <c r="T242" s="116">
        <v>524917</v>
      </c>
      <c r="U242" s="116"/>
      <c r="V242" s="116"/>
      <c r="W242" s="116"/>
      <c r="X242" s="116"/>
      <c r="Y242" s="116"/>
      <c r="Z242" s="116">
        <v>524879</v>
      </c>
      <c r="AA242" s="116"/>
      <c r="AB242" s="116"/>
      <c r="AC242" s="116"/>
      <c r="AD242" s="116"/>
      <c r="AE242" s="116">
        <v>0</v>
      </c>
      <c r="AF242" s="116"/>
      <c r="AG242" s="116"/>
      <c r="AH242" s="116"/>
      <c r="AI242" s="116"/>
      <c r="AJ242" s="116"/>
      <c r="AK242" s="116">
        <v>0</v>
      </c>
      <c r="AL242" s="116"/>
      <c r="AM242" s="116"/>
      <c r="AN242" s="116"/>
      <c r="AO242" s="116"/>
      <c r="AP242" s="116"/>
      <c r="AQ242" s="116">
        <v>0</v>
      </c>
      <c r="AR242" s="116"/>
      <c r="AS242" s="116"/>
      <c r="AT242" s="116"/>
      <c r="AU242" s="116"/>
      <c r="AV242" s="116"/>
      <c r="AW242" s="124"/>
      <c r="AX242" s="124"/>
      <c r="AY242" s="124"/>
      <c r="AZ242" s="124"/>
      <c r="BA242" s="124"/>
      <c r="BB242" s="124"/>
      <c r="BC242" s="124"/>
      <c r="BD242" s="124"/>
      <c r="BE242" s="124"/>
      <c r="BF242" s="124"/>
      <c r="BG242" s="124"/>
      <c r="BH242" s="124"/>
      <c r="BI242" s="124"/>
      <c r="BJ242" s="124"/>
      <c r="BK242" s="124"/>
      <c r="BL242" s="124"/>
    </row>
    <row r="243" spans="1:79" s="6" customFormat="1" ht="12.75" customHeight="1" x14ac:dyDescent="0.2">
      <c r="A243" s="84"/>
      <c r="B243" s="84"/>
      <c r="C243" s="84"/>
      <c r="D243" s="84"/>
      <c r="E243" s="84"/>
      <c r="F243" s="84"/>
      <c r="G243" s="99" t="s">
        <v>147</v>
      </c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1"/>
      <c r="T243" s="115">
        <v>2205457</v>
      </c>
      <c r="U243" s="115"/>
      <c r="V243" s="115"/>
      <c r="W243" s="115"/>
      <c r="X243" s="115"/>
      <c r="Y243" s="115"/>
      <c r="Z243" s="115">
        <v>2205400</v>
      </c>
      <c r="AA243" s="115"/>
      <c r="AB243" s="115"/>
      <c r="AC243" s="115"/>
      <c r="AD243" s="115"/>
      <c r="AE243" s="115">
        <v>0</v>
      </c>
      <c r="AF243" s="115"/>
      <c r="AG243" s="115"/>
      <c r="AH243" s="115"/>
      <c r="AI243" s="115"/>
      <c r="AJ243" s="115"/>
      <c r="AK243" s="115">
        <v>0</v>
      </c>
      <c r="AL243" s="115"/>
      <c r="AM243" s="115"/>
      <c r="AN243" s="115"/>
      <c r="AO243" s="115"/>
      <c r="AP243" s="115"/>
      <c r="AQ243" s="115">
        <v>0</v>
      </c>
      <c r="AR243" s="115"/>
      <c r="AS243" s="115"/>
      <c r="AT243" s="115"/>
      <c r="AU243" s="115"/>
      <c r="AV243" s="115"/>
      <c r="AW243" s="119"/>
      <c r="AX243" s="119"/>
      <c r="AY243" s="119"/>
      <c r="AZ243" s="119"/>
      <c r="BA243" s="119"/>
      <c r="BB243" s="119"/>
      <c r="BC243" s="119"/>
      <c r="BD243" s="119"/>
      <c r="BE243" s="119"/>
      <c r="BF243" s="119"/>
      <c r="BG243" s="119"/>
      <c r="BH243" s="119"/>
      <c r="BI243" s="119"/>
      <c r="BJ243" s="119"/>
      <c r="BK243" s="119"/>
      <c r="BL243" s="119"/>
    </row>
    <row r="245" spans="1:79" ht="14.25" customHeight="1" x14ac:dyDescent="0.2">
      <c r="A245" s="29" t="s">
        <v>254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</row>
    <row r="246" spans="1:79" ht="15" customHeight="1" x14ac:dyDescent="0.2">
      <c r="A246" s="125" t="s">
        <v>219</v>
      </c>
      <c r="B246" s="126"/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M246" s="126"/>
      <c r="N246" s="126"/>
      <c r="O246" s="126"/>
      <c r="P246" s="126"/>
      <c r="Q246" s="126"/>
      <c r="R246" s="126"/>
      <c r="S246" s="126"/>
      <c r="T246" s="126"/>
      <c r="U246" s="126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6"/>
      <c r="AK246" s="126"/>
      <c r="AL246" s="126"/>
      <c r="AM246" s="126"/>
      <c r="AN246" s="126"/>
      <c r="AO246" s="126"/>
      <c r="AP246" s="126"/>
      <c r="AQ246" s="126"/>
      <c r="AR246" s="126"/>
      <c r="AS246" s="126"/>
      <c r="AT246" s="126"/>
      <c r="AU246" s="126"/>
      <c r="AV246" s="126"/>
      <c r="AW246" s="126"/>
      <c r="AX246" s="126"/>
      <c r="AY246" s="126"/>
      <c r="AZ246" s="126"/>
      <c r="BA246" s="126"/>
      <c r="BB246" s="126"/>
      <c r="BC246" s="126"/>
      <c r="BD246" s="126"/>
      <c r="BE246" s="126"/>
      <c r="BF246" s="126"/>
      <c r="BG246" s="126"/>
      <c r="BH246" s="126"/>
      <c r="BI246" s="126"/>
      <c r="BJ246" s="126"/>
      <c r="BK246" s="126"/>
      <c r="BL246" s="126"/>
    </row>
    <row r="247" spans="1:79" ht="1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49" spans="1:79" ht="14.25" x14ac:dyDescent="0.2">
      <c r="A249" s="29" t="s">
        <v>269</v>
      </c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29"/>
      <c r="BK249" s="29"/>
      <c r="BL249" s="29"/>
    </row>
    <row r="250" spans="1:79" ht="14.25" x14ac:dyDescent="0.2">
      <c r="A250" s="29" t="s">
        <v>242</v>
      </c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  <c r="BF250" s="29"/>
      <c r="BG250" s="29"/>
      <c r="BH250" s="29"/>
      <c r="BI250" s="29"/>
      <c r="BJ250" s="29"/>
      <c r="BK250" s="29"/>
      <c r="BL250" s="29"/>
    </row>
    <row r="251" spans="1:79" ht="30" customHeight="1" x14ac:dyDescent="0.2">
      <c r="A251" s="125" t="s">
        <v>221</v>
      </c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  <c r="X251" s="126"/>
      <c r="Y251" s="126"/>
      <c r="Z251" s="126"/>
      <c r="AA251" s="126"/>
      <c r="AB251" s="126"/>
      <c r="AC251" s="126"/>
      <c r="AD251" s="126"/>
      <c r="AE251" s="126"/>
      <c r="AF251" s="126"/>
      <c r="AG251" s="126"/>
      <c r="AH251" s="126"/>
      <c r="AI251" s="126"/>
      <c r="AJ251" s="126"/>
      <c r="AK251" s="126"/>
      <c r="AL251" s="126"/>
      <c r="AM251" s="126"/>
      <c r="AN251" s="126"/>
      <c r="AO251" s="126"/>
      <c r="AP251" s="126"/>
      <c r="AQ251" s="126"/>
      <c r="AR251" s="126"/>
      <c r="AS251" s="126"/>
      <c r="AT251" s="126"/>
      <c r="AU251" s="126"/>
      <c r="AV251" s="126"/>
      <c r="AW251" s="126"/>
      <c r="AX251" s="126"/>
      <c r="AY251" s="126"/>
      <c r="AZ251" s="126"/>
      <c r="BA251" s="126"/>
      <c r="BB251" s="126"/>
      <c r="BC251" s="126"/>
      <c r="BD251" s="126"/>
      <c r="BE251" s="126"/>
      <c r="BF251" s="126"/>
      <c r="BG251" s="126"/>
      <c r="BH251" s="126"/>
      <c r="BI251" s="126"/>
      <c r="BJ251" s="126"/>
      <c r="BK251" s="126"/>
      <c r="BL251" s="126"/>
    </row>
    <row r="252" spans="1:79" ht="1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</row>
    <row r="255" spans="1:79" ht="18.95" customHeight="1" x14ac:dyDescent="0.2">
      <c r="A255" s="129" t="s">
        <v>227</v>
      </c>
      <c r="B255" s="126"/>
      <c r="C255" s="126"/>
      <c r="D255" s="126"/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  <c r="U255" s="126"/>
      <c r="V255" s="126"/>
      <c r="W255" s="126"/>
      <c r="X255" s="126"/>
      <c r="Y255" s="126"/>
      <c r="Z255" s="126"/>
      <c r="AA255" s="126"/>
      <c r="AB255" s="22"/>
      <c r="AC255" s="22"/>
      <c r="AD255" s="22"/>
      <c r="AE255" s="22"/>
      <c r="AF255" s="22"/>
      <c r="AG255" s="22"/>
      <c r="AH255" s="42"/>
      <c r="AI255" s="42"/>
      <c r="AJ255" s="42"/>
      <c r="AK255" s="42"/>
      <c r="AL255" s="42"/>
      <c r="AM255" s="42"/>
      <c r="AN255" s="42"/>
      <c r="AO255" s="42"/>
      <c r="AP255" s="42"/>
      <c r="AQ255" s="22"/>
      <c r="AR255" s="22"/>
      <c r="AS255" s="22"/>
      <c r="AT255" s="22"/>
      <c r="AU255" s="130" t="s">
        <v>229</v>
      </c>
      <c r="AV255" s="128"/>
      <c r="AW255" s="128"/>
      <c r="AX255" s="128"/>
      <c r="AY255" s="128"/>
      <c r="AZ255" s="128"/>
      <c r="BA255" s="128"/>
      <c r="BB255" s="128"/>
      <c r="BC255" s="128"/>
      <c r="BD255" s="128"/>
      <c r="BE255" s="128"/>
      <c r="BF255" s="128"/>
    </row>
    <row r="256" spans="1:79" ht="12.75" customHeight="1" x14ac:dyDescent="0.2">
      <c r="AB256" s="23"/>
      <c r="AC256" s="23"/>
      <c r="AD256" s="23"/>
      <c r="AE256" s="23"/>
      <c r="AF256" s="23"/>
      <c r="AG256" s="23"/>
      <c r="AH256" s="28" t="s">
        <v>1</v>
      </c>
      <c r="AI256" s="28"/>
      <c r="AJ256" s="28"/>
      <c r="AK256" s="28"/>
      <c r="AL256" s="28"/>
      <c r="AM256" s="28"/>
      <c r="AN256" s="28"/>
      <c r="AO256" s="28"/>
      <c r="AP256" s="28"/>
      <c r="AQ256" s="23"/>
      <c r="AR256" s="23"/>
      <c r="AS256" s="23"/>
      <c r="AT256" s="23"/>
      <c r="AU256" s="28" t="s">
        <v>160</v>
      </c>
      <c r="AV256" s="28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</row>
    <row r="257" spans="1:58" ht="15" x14ac:dyDescent="0.2">
      <c r="AB257" s="23"/>
      <c r="AC257" s="23"/>
      <c r="AD257" s="23"/>
      <c r="AE257" s="23"/>
      <c r="AF257" s="23"/>
      <c r="AG257" s="23"/>
      <c r="AH257" s="24"/>
      <c r="AI257" s="24"/>
      <c r="AJ257" s="24"/>
      <c r="AK257" s="24"/>
      <c r="AL257" s="24"/>
      <c r="AM257" s="24"/>
      <c r="AN257" s="24"/>
      <c r="AO257" s="24"/>
      <c r="AP257" s="24"/>
      <c r="AQ257" s="23"/>
      <c r="AR257" s="23"/>
      <c r="AS257" s="23"/>
      <c r="AT257" s="23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</row>
    <row r="258" spans="1:58" ht="28.5" customHeight="1" x14ac:dyDescent="0.2">
      <c r="A258" s="129" t="s">
        <v>228</v>
      </c>
      <c r="B258" s="126"/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126"/>
      <c r="Y258" s="126"/>
      <c r="Z258" s="126"/>
      <c r="AA258" s="126"/>
      <c r="AB258" s="23"/>
      <c r="AC258" s="23"/>
      <c r="AD258" s="23"/>
      <c r="AE258" s="23"/>
      <c r="AF258" s="23"/>
      <c r="AG258" s="23"/>
      <c r="AH258" s="43"/>
      <c r="AI258" s="43"/>
      <c r="AJ258" s="43"/>
      <c r="AK258" s="43"/>
      <c r="AL258" s="43"/>
      <c r="AM258" s="43"/>
      <c r="AN258" s="43"/>
      <c r="AO258" s="43"/>
      <c r="AP258" s="43"/>
      <c r="AQ258" s="23"/>
      <c r="AR258" s="23"/>
      <c r="AS258" s="23"/>
      <c r="AT258" s="23"/>
      <c r="AU258" s="131" t="s">
        <v>230</v>
      </c>
      <c r="AV258" s="128"/>
      <c r="AW258" s="128"/>
      <c r="AX258" s="128"/>
      <c r="AY258" s="128"/>
      <c r="AZ258" s="128"/>
      <c r="BA258" s="128"/>
      <c r="BB258" s="128"/>
      <c r="BC258" s="128"/>
      <c r="BD258" s="128"/>
      <c r="BE258" s="128"/>
      <c r="BF258" s="128"/>
    </row>
    <row r="259" spans="1:58" ht="12" customHeight="1" x14ac:dyDescent="0.2">
      <c r="AB259" s="23"/>
      <c r="AC259" s="23"/>
      <c r="AD259" s="23"/>
      <c r="AE259" s="23"/>
      <c r="AF259" s="23"/>
      <c r="AG259" s="23"/>
      <c r="AH259" s="28" t="s">
        <v>1</v>
      </c>
      <c r="AI259" s="28"/>
      <c r="AJ259" s="28"/>
      <c r="AK259" s="28"/>
      <c r="AL259" s="28"/>
      <c r="AM259" s="28"/>
      <c r="AN259" s="28"/>
      <c r="AO259" s="28"/>
      <c r="AP259" s="28"/>
      <c r="AQ259" s="23"/>
      <c r="AR259" s="23"/>
      <c r="AS259" s="23"/>
      <c r="AT259" s="23"/>
      <c r="AU259" s="28" t="s">
        <v>160</v>
      </c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</row>
  </sheetData>
  <mergeCells count="1701">
    <mergeCell ref="AQ243:AV243"/>
    <mergeCell ref="AW243:BD243"/>
    <mergeCell ref="BE243:BL243"/>
    <mergeCell ref="A243:F243"/>
    <mergeCell ref="G243:S243"/>
    <mergeCell ref="T243:Y243"/>
    <mergeCell ref="Z243:AD243"/>
    <mergeCell ref="AE243:AJ243"/>
    <mergeCell ref="AK243:AP243"/>
    <mergeCell ref="A242:F242"/>
    <mergeCell ref="G242:S242"/>
    <mergeCell ref="T242:Y242"/>
    <mergeCell ref="Z242:AD242"/>
    <mergeCell ref="AE242:AJ242"/>
    <mergeCell ref="AX233:BB233"/>
    <mergeCell ref="BC233:BG233"/>
    <mergeCell ref="BH233:BL233"/>
    <mergeCell ref="A233:F233"/>
    <mergeCell ref="G233:P233"/>
    <mergeCell ref="Q233:U233"/>
    <mergeCell ref="V233:Y233"/>
    <mergeCell ref="Z233:AD233"/>
    <mergeCell ref="AE233:AI233"/>
    <mergeCell ref="AJ233:AN233"/>
    <mergeCell ref="AO233:AS233"/>
    <mergeCell ref="AT233:AW233"/>
    <mergeCell ref="A223:F223"/>
    <mergeCell ref="G223:S223"/>
    <mergeCell ref="T223:Y223"/>
    <mergeCell ref="Z223:AD223"/>
    <mergeCell ref="AE223:AJ223"/>
    <mergeCell ref="AK223:AP223"/>
    <mergeCell ref="AQ223:AV223"/>
    <mergeCell ref="AW223:BA223"/>
    <mergeCell ref="BB223:BF223"/>
    <mergeCell ref="AP199:AT199"/>
    <mergeCell ref="AU199:AY199"/>
    <mergeCell ref="AZ199:BD199"/>
    <mergeCell ref="A199:F199"/>
    <mergeCell ref="G199:S199"/>
    <mergeCell ref="T199:Z199"/>
    <mergeCell ref="AA199:AE199"/>
    <mergeCell ref="AF199:AJ199"/>
    <mergeCell ref="AK199:AO199"/>
    <mergeCell ref="AP190:AT190"/>
    <mergeCell ref="AU190:AY190"/>
    <mergeCell ref="AZ190:BD190"/>
    <mergeCell ref="BE190:BI190"/>
    <mergeCell ref="BJ190:BN190"/>
    <mergeCell ref="BO190:BS190"/>
    <mergeCell ref="A190:F190"/>
    <mergeCell ref="G190:S190"/>
    <mergeCell ref="T190:Z190"/>
    <mergeCell ref="AA190:AE190"/>
    <mergeCell ref="AF190:AJ190"/>
    <mergeCell ref="AK190:AO190"/>
    <mergeCell ref="BA179:BC179"/>
    <mergeCell ref="BD179:BF179"/>
    <mergeCell ref="BG179:BI179"/>
    <mergeCell ref="BJ179:BL179"/>
    <mergeCell ref="A179:C179"/>
    <mergeCell ref="D179:V179"/>
    <mergeCell ref="W179:Y179"/>
    <mergeCell ref="Z179:AB179"/>
    <mergeCell ref="AC179:AE179"/>
    <mergeCell ref="AF179:AH179"/>
    <mergeCell ref="AI179:AK179"/>
    <mergeCell ref="AL179:AN179"/>
    <mergeCell ref="BN169:BR169"/>
    <mergeCell ref="A169:T169"/>
    <mergeCell ref="U169:Y169"/>
    <mergeCell ref="Z169:AD169"/>
    <mergeCell ref="AE169:AI169"/>
    <mergeCell ref="AJ169:AN169"/>
    <mergeCell ref="AO169:AS169"/>
    <mergeCell ref="AP160:AT160"/>
    <mergeCell ref="AU160:AY160"/>
    <mergeCell ref="AZ160:BD160"/>
    <mergeCell ref="BE160:BI160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142:C142"/>
    <mergeCell ref="D142:P142"/>
    <mergeCell ref="Q142:U142"/>
    <mergeCell ref="V142:AE142"/>
    <mergeCell ref="AF142:AJ142"/>
    <mergeCell ref="AK142:AO142"/>
    <mergeCell ref="A141:C141"/>
    <mergeCell ref="D141:P141"/>
    <mergeCell ref="Q141:U141"/>
    <mergeCell ref="V141:AE141"/>
    <mergeCell ref="AF141:AJ141"/>
    <mergeCell ref="AK141:AO141"/>
    <mergeCell ref="BT133:BX133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BD104:BH104"/>
    <mergeCell ref="Z104:AD104"/>
    <mergeCell ref="AE104:AI104"/>
    <mergeCell ref="AJ104:AN104"/>
    <mergeCell ref="AO104:AS104"/>
    <mergeCell ref="AT104:AX104"/>
    <mergeCell ref="AY104:BC104"/>
    <mergeCell ref="A103:C103"/>
    <mergeCell ref="D103:T103"/>
    <mergeCell ref="U103:Y103"/>
    <mergeCell ref="Z103:AD103"/>
    <mergeCell ref="AE103:AI103"/>
    <mergeCell ref="AJ103:AN103"/>
    <mergeCell ref="AO103:AS103"/>
    <mergeCell ref="AT103:AX103"/>
    <mergeCell ref="AY103:BC103"/>
    <mergeCell ref="BL94:BP94"/>
    <mergeCell ref="BQ94:BT94"/>
    <mergeCell ref="BU94:BY94"/>
    <mergeCell ref="AI94:AM94"/>
    <mergeCell ref="AN94:AR94"/>
    <mergeCell ref="AS94:AW94"/>
    <mergeCell ref="AX94:BA94"/>
    <mergeCell ref="BB94:BF94"/>
    <mergeCell ref="BG94:BK94"/>
    <mergeCell ref="BB93:BF93"/>
    <mergeCell ref="BG93:BK93"/>
    <mergeCell ref="BL93:BP93"/>
    <mergeCell ref="BQ93:BT93"/>
    <mergeCell ref="BU93:BY93"/>
    <mergeCell ref="A94:C94"/>
    <mergeCell ref="D94:T94"/>
    <mergeCell ref="U94:Y94"/>
    <mergeCell ref="Z94:AD94"/>
    <mergeCell ref="AE94:AH94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X93:BA93"/>
    <mergeCell ref="BG74:BK74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58:AA258"/>
    <mergeCell ref="AH258:AP258"/>
    <mergeCell ref="AU258:BF258"/>
    <mergeCell ref="AH259:AP259"/>
    <mergeCell ref="AU259:BF259"/>
    <mergeCell ref="A31:D31"/>
    <mergeCell ref="E31:T31"/>
    <mergeCell ref="U31:Y31"/>
    <mergeCell ref="Z31:AD31"/>
    <mergeCell ref="AE31:AH31"/>
    <mergeCell ref="A251:BL251"/>
    <mergeCell ref="A255:AA255"/>
    <mergeCell ref="AH255:AP255"/>
    <mergeCell ref="AU255:BF255"/>
    <mergeCell ref="AH256:AP256"/>
    <mergeCell ref="AU256:BF256"/>
    <mergeCell ref="AW241:BD241"/>
    <mergeCell ref="BE241:BL241"/>
    <mergeCell ref="A245:BL245"/>
    <mergeCell ref="A246:BL246"/>
    <mergeCell ref="A249:BL249"/>
    <mergeCell ref="A250:BL250"/>
    <mergeCell ref="AK242:AP242"/>
    <mergeCell ref="AQ242:AV242"/>
    <mergeCell ref="AW242:BD242"/>
    <mergeCell ref="BE242:BL242"/>
    <mergeCell ref="AQ240:AV240"/>
    <mergeCell ref="AW240:BD240"/>
    <mergeCell ref="BE240:BL240"/>
    <mergeCell ref="A241:F241"/>
    <mergeCell ref="G241:S241"/>
    <mergeCell ref="T241:Y241"/>
    <mergeCell ref="Z241:AD241"/>
    <mergeCell ref="AE241:AJ241"/>
    <mergeCell ref="AK241:AP241"/>
    <mergeCell ref="AQ241:AV241"/>
    <mergeCell ref="A240:F240"/>
    <mergeCell ref="G240:S240"/>
    <mergeCell ref="T240:Y240"/>
    <mergeCell ref="Z240:AD240"/>
    <mergeCell ref="AE240:AJ240"/>
    <mergeCell ref="AK240:AP240"/>
    <mergeCell ref="BE237:BL238"/>
    <mergeCell ref="A239:F239"/>
    <mergeCell ref="G239:S239"/>
    <mergeCell ref="T239:Y239"/>
    <mergeCell ref="Z239:AD239"/>
    <mergeCell ref="AE239:AJ239"/>
    <mergeCell ref="AK239:AP239"/>
    <mergeCell ref="AQ239:AV239"/>
    <mergeCell ref="AW239:BD239"/>
    <mergeCell ref="BE239:BL239"/>
    <mergeCell ref="A235:BL235"/>
    <mergeCell ref="A236:BL236"/>
    <mergeCell ref="A237:F238"/>
    <mergeCell ref="G237:S238"/>
    <mergeCell ref="T237:Y238"/>
    <mergeCell ref="Z237:AD238"/>
    <mergeCell ref="AE237:AJ238"/>
    <mergeCell ref="AK237:AP238"/>
    <mergeCell ref="AQ237:AV238"/>
    <mergeCell ref="AW237:BD238"/>
    <mergeCell ref="AJ232:AN232"/>
    <mergeCell ref="AO232:AS232"/>
    <mergeCell ref="AT232:AW232"/>
    <mergeCell ref="AX232:BB232"/>
    <mergeCell ref="BC232:BG232"/>
    <mergeCell ref="BH232:BL232"/>
    <mergeCell ref="A232:F232"/>
    <mergeCell ref="G232:P232"/>
    <mergeCell ref="Q232:U232"/>
    <mergeCell ref="V232:Y232"/>
    <mergeCell ref="Z232:AD232"/>
    <mergeCell ref="AE232:AI232"/>
    <mergeCell ref="AJ231:AN231"/>
    <mergeCell ref="AO231:AS231"/>
    <mergeCell ref="AT231:AW231"/>
    <mergeCell ref="AX231:BB231"/>
    <mergeCell ref="BC231:BG231"/>
    <mergeCell ref="BH231:BL231"/>
    <mergeCell ref="A231:F231"/>
    <mergeCell ref="G231:P231"/>
    <mergeCell ref="Q231:U231"/>
    <mergeCell ref="V231:Y231"/>
    <mergeCell ref="Z231:AD231"/>
    <mergeCell ref="AE231:AI231"/>
    <mergeCell ref="AJ230:AN230"/>
    <mergeCell ref="AO230:AS230"/>
    <mergeCell ref="AT230:AW230"/>
    <mergeCell ref="AX230:BB230"/>
    <mergeCell ref="BC230:BG230"/>
    <mergeCell ref="BH230:BL230"/>
    <mergeCell ref="A230:F230"/>
    <mergeCell ref="G230:P230"/>
    <mergeCell ref="Q230:U230"/>
    <mergeCell ref="V230:Y230"/>
    <mergeCell ref="Z230:AD230"/>
    <mergeCell ref="AE230:AI230"/>
    <mergeCell ref="AT228:AW229"/>
    <mergeCell ref="AX228:BG228"/>
    <mergeCell ref="BH228:BL229"/>
    <mergeCell ref="Z229:AD229"/>
    <mergeCell ref="AE229:AI229"/>
    <mergeCell ref="AX229:BB229"/>
    <mergeCell ref="BC229:BG229"/>
    <mergeCell ref="A226:BL226"/>
    <mergeCell ref="A227:F229"/>
    <mergeCell ref="G227:P229"/>
    <mergeCell ref="Q227:AN227"/>
    <mergeCell ref="AO227:BL227"/>
    <mergeCell ref="Q228:U229"/>
    <mergeCell ref="V228:Y229"/>
    <mergeCell ref="Z228:AI228"/>
    <mergeCell ref="AJ228:AN229"/>
    <mergeCell ref="AO228:AS229"/>
    <mergeCell ref="AK222:AP222"/>
    <mergeCell ref="AQ222:AV222"/>
    <mergeCell ref="AW222:BA222"/>
    <mergeCell ref="BB222:BF222"/>
    <mergeCell ref="BG222:BL222"/>
    <mergeCell ref="A225:BL225"/>
    <mergeCell ref="BG223:BL223"/>
    <mergeCell ref="AK221:AP221"/>
    <mergeCell ref="AQ221:AV221"/>
    <mergeCell ref="AW221:BA221"/>
    <mergeCell ref="BB221:BF221"/>
    <mergeCell ref="BG221:BL221"/>
    <mergeCell ref="A222:F222"/>
    <mergeCell ref="G222:S222"/>
    <mergeCell ref="T222:Y222"/>
    <mergeCell ref="Z222:AD222"/>
    <mergeCell ref="AE222:AJ222"/>
    <mergeCell ref="AK220:AP220"/>
    <mergeCell ref="AQ220:AV220"/>
    <mergeCell ref="AW220:BA220"/>
    <mergeCell ref="BB220:BF220"/>
    <mergeCell ref="BG220:BL220"/>
    <mergeCell ref="A221:F221"/>
    <mergeCell ref="G221:S221"/>
    <mergeCell ref="T221:Y221"/>
    <mergeCell ref="Z221:AD221"/>
    <mergeCell ref="AE221:AJ221"/>
    <mergeCell ref="AQ218:AV219"/>
    <mergeCell ref="AW218:BF218"/>
    <mergeCell ref="BG218:BL219"/>
    <mergeCell ref="AW219:BA219"/>
    <mergeCell ref="BB219:BF219"/>
    <mergeCell ref="A220:F220"/>
    <mergeCell ref="G220:S220"/>
    <mergeCell ref="T220:Y220"/>
    <mergeCell ref="Z220:AD220"/>
    <mergeCell ref="AE220:AJ220"/>
    <mergeCell ref="A218:F219"/>
    <mergeCell ref="G218:S219"/>
    <mergeCell ref="T218:Y219"/>
    <mergeCell ref="Z218:AD219"/>
    <mergeCell ref="AE218:AJ219"/>
    <mergeCell ref="AK218:AP219"/>
    <mergeCell ref="BP208:BS208"/>
    <mergeCell ref="A211:BL211"/>
    <mergeCell ref="A212:BL212"/>
    <mergeCell ref="A215:BL215"/>
    <mergeCell ref="A216:BL216"/>
    <mergeCell ref="A217:BL217"/>
    <mergeCell ref="AO208:AR208"/>
    <mergeCell ref="AS208:AW208"/>
    <mergeCell ref="AX208:BA208"/>
    <mergeCell ref="BB208:BF208"/>
    <mergeCell ref="BG208:BJ208"/>
    <mergeCell ref="BK208:BO208"/>
    <mergeCell ref="BB207:BF207"/>
    <mergeCell ref="BG207:BJ207"/>
    <mergeCell ref="BK207:BO207"/>
    <mergeCell ref="BP207:BS207"/>
    <mergeCell ref="A208:M208"/>
    <mergeCell ref="N208:U208"/>
    <mergeCell ref="V208:Z208"/>
    <mergeCell ref="AA208:AE208"/>
    <mergeCell ref="AF208:AI208"/>
    <mergeCell ref="AJ208:AN208"/>
    <mergeCell ref="BP206:BS206"/>
    <mergeCell ref="A207:M207"/>
    <mergeCell ref="N207:U207"/>
    <mergeCell ref="V207:Z207"/>
    <mergeCell ref="AA207:AE207"/>
    <mergeCell ref="AF207:AI207"/>
    <mergeCell ref="AJ207:AN207"/>
    <mergeCell ref="AO207:AR207"/>
    <mergeCell ref="AS207:AW207"/>
    <mergeCell ref="AX207:BA207"/>
    <mergeCell ref="AO206:AR206"/>
    <mergeCell ref="AS206:AW206"/>
    <mergeCell ref="AX206:BA206"/>
    <mergeCell ref="BB206:BF206"/>
    <mergeCell ref="BG206:BJ206"/>
    <mergeCell ref="BK206:BO206"/>
    <mergeCell ref="BB205:BF205"/>
    <mergeCell ref="BG205:BJ205"/>
    <mergeCell ref="BK205:BO205"/>
    <mergeCell ref="BP205:BS205"/>
    <mergeCell ref="A206:M206"/>
    <mergeCell ref="N206:U206"/>
    <mergeCell ref="V206:Z206"/>
    <mergeCell ref="AA206:AE206"/>
    <mergeCell ref="AF206:AI206"/>
    <mergeCell ref="AJ206:AN206"/>
    <mergeCell ref="AA205:AE205"/>
    <mergeCell ref="AF205:AI205"/>
    <mergeCell ref="AJ205:AN205"/>
    <mergeCell ref="AO205:AR205"/>
    <mergeCell ref="AS205:AW205"/>
    <mergeCell ref="AX205:BA205"/>
    <mergeCell ref="A202:BL202"/>
    <mergeCell ref="A203:BM203"/>
    <mergeCell ref="A204:M205"/>
    <mergeCell ref="N204:U205"/>
    <mergeCell ref="V204:Z205"/>
    <mergeCell ref="AA204:AI204"/>
    <mergeCell ref="AJ204:AR204"/>
    <mergeCell ref="AS204:BA204"/>
    <mergeCell ref="BB204:BJ204"/>
    <mergeCell ref="BK204:BS204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Z198:BD198"/>
    <mergeCell ref="AU196:AY196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U197:AY197"/>
    <mergeCell ref="AP195:AT195"/>
    <mergeCell ref="AU195:AY195"/>
    <mergeCell ref="AZ195:BD195"/>
    <mergeCell ref="A196:F196"/>
    <mergeCell ref="G196:S196"/>
    <mergeCell ref="T196:Z196"/>
    <mergeCell ref="AA196:AE196"/>
    <mergeCell ref="AF196:AJ196"/>
    <mergeCell ref="AK196:AO196"/>
    <mergeCell ref="AP196:AT196"/>
    <mergeCell ref="A192:BL192"/>
    <mergeCell ref="A193:BD193"/>
    <mergeCell ref="A194:F195"/>
    <mergeCell ref="G194:S195"/>
    <mergeCell ref="T194:Z195"/>
    <mergeCell ref="AA194:AO194"/>
    <mergeCell ref="AP194:BD194"/>
    <mergeCell ref="AA195:AE195"/>
    <mergeCell ref="AF195:AJ195"/>
    <mergeCell ref="AK195:AO195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8:F188"/>
    <mergeCell ref="G188:S188"/>
    <mergeCell ref="T188:Z188"/>
    <mergeCell ref="AA188:AE188"/>
    <mergeCell ref="AF188:AJ188"/>
    <mergeCell ref="AK188:AO188"/>
    <mergeCell ref="AP187:AT187"/>
    <mergeCell ref="AU187:AY187"/>
    <mergeCell ref="AZ187:BD187"/>
    <mergeCell ref="BE187:BI187"/>
    <mergeCell ref="BJ187:BN187"/>
    <mergeCell ref="BO187:BS187"/>
    <mergeCell ref="A187:F187"/>
    <mergeCell ref="G187:S187"/>
    <mergeCell ref="T187:Z187"/>
    <mergeCell ref="AA187:AE187"/>
    <mergeCell ref="AF187:AJ187"/>
    <mergeCell ref="AK187:AO187"/>
    <mergeCell ref="AP186:AT186"/>
    <mergeCell ref="AU186:AY186"/>
    <mergeCell ref="AZ186:BD186"/>
    <mergeCell ref="BE186:BI186"/>
    <mergeCell ref="BJ186:BN186"/>
    <mergeCell ref="BO186:BS186"/>
    <mergeCell ref="A184:BS184"/>
    <mergeCell ref="A185:F186"/>
    <mergeCell ref="G185:S186"/>
    <mergeCell ref="T185:Z186"/>
    <mergeCell ref="AA185:AO185"/>
    <mergeCell ref="AP185:BD185"/>
    <mergeCell ref="BE185:BS185"/>
    <mergeCell ref="AA186:AE186"/>
    <mergeCell ref="AF186:AJ186"/>
    <mergeCell ref="AK186:AO186"/>
    <mergeCell ref="BA178:BC178"/>
    <mergeCell ref="BD178:BF178"/>
    <mergeCell ref="BG178:BI178"/>
    <mergeCell ref="BJ178:BL178"/>
    <mergeCell ref="A182:BL182"/>
    <mergeCell ref="A183:BS183"/>
    <mergeCell ref="AO179:AQ179"/>
    <mergeCell ref="AR179:AT179"/>
    <mergeCell ref="AU179:AW179"/>
    <mergeCell ref="AX179:AZ179"/>
    <mergeCell ref="AI178:AK178"/>
    <mergeCell ref="AL178:AN178"/>
    <mergeCell ref="AO178:AQ178"/>
    <mergeCell ref="AR178:AT178"/>
    <mergeCell ref="AU178:AW178"/>
    <mergeCell ref="AX178:AZ178"/>
    <mergeCell ref="BA177:BC177"/>
    <mergeCell ref="BD177:BF177"/>
    <mergeCell ref="BG177:BI177"/>
    <mergeCell ref="BJ177:BL177"/>
    <mergeCell ref="A178:C178"/>
    <mergeCell ref="D178:V178"/>
    <mergeCell ref="W178:Y178"/>
    <mergeCell ref="Z178:AB178"/>
    <mergeCell ref="AC178:AE178"/>
    <mergeCell ref="AF178:AH178"/>
    <mergeCell ref="AI177:AK177"/>
    <mergeCell ref="AL177:AN177"/>
    <mergeCell ref="AO177:AQ177"/>
    <mergeCell ref="AR177:AT177"/>
    <mergeCell ref="AU177:AW177"/>
    <mergeCell ref="AX177:AZ177"/>
    <mergeCell ref="BA176:BC176"/>
    <mergeCell ref="BD176:BF176"/>
    <mergeCell ref="BG176:BI176"/>
    <mergeCell ref="BJ176:BL176"/>
    <mergeCell ref="A177:C177"/>
    <mergeCell ref="D177:V177"/>
    <mergeCell ref="W177:Y177"/>
    <mergeCell ref="Z177:AB177"/>
    <mergeCell ref="AC177:AE177"/>
    <mergeCell ref="AF177:AH177"/>
    <mergeCell ref="AI176:AK176"/>
    <mergeCell ref="AL176:AN176"/>
    <mergeCell ref="AO176:AQ176"/>
    <mergeCell ref="AR176:AT176"/>
    <mergeCell ref="AU176:AW176"/>
    <mergeCell ref="AX176:AZ176"/>
    <mergeCell ref="A176:C176"/>
    <mergeCell ref="D176:V176"/>
    <mergeCell ref="W176:Y176"/>
    <mergeCell ref="Z176:AB176"/>
    <mergeCell ref="AC176:AE176"/>
    <mergeCell ref="AF176:AH176"/>
    <mergeCell ref="BJ174:BL175"/>
    <mergeCell ref="W175:Y175"/>
    <mergeCell ref="Z175:AB175"/>
    <mergeCell ref="AC175:AE175"/>
    <mergeCell ref="AF175:AH175"/>
    <mergeCell ref="AI175:AK175"/>
    <mergeCell ref="AL175:AN175"/>
    <mergeCell ref="AO175:AQ175"/>
    <mergeCell ref="AR175:AT175"/>
    <mergeCell ref="BG173:BL173"/>
    <mergeCell ref="W174:AB174"/>
    <mergeCell ref="AC174:AH174"/>
    <mergeCell ref="AI174:AN174"/>
    <mergeCell ref="AO174:AT174"/>
    <mergeCell ref="AU174:AW175"/>
    <mergeCell ref="AX174:AZ175"/>
    <mergeCell ref="BA174:BC175"/>
    <mergeCell ref="BD174:BF175"/>
    <mergeCell ref="BG174:BI175"/>
    <mergeCell ref="A173:C175"/>
    <mergeCell ref="D173:V175"/>
    <mergeCell ref="W173:AH173"/>
    <mergeCell ref="AI173:AT173"/>
    <mergeCell ref="AU173:AZ173"/>
    <mergeCell ref="BA173:BF173"/>
    <mergeCell ref="AT168:AX168"/>
    <mergeCell ref="AY168:BC168"/>
    <mergeCell ref="BD168:BH168"/>
    <mergeCell ref="BI168:BM168"/>
    <mergeCell ref="BN168:BR168"/>
    <mergeCell ref="A172:BL172"/>
    <mergeCell ref="AT169:AX169"/>
    <mergeCell ref="AY169:BC169"/>
    <mergeCell ref="BD169:BH169"/>
    <mergeCell ref="BI169:BM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T166:AX166"/>
    <mergeCell ref="AY166:BC166"/>
    <mergeCell ref="BD166:BH166"/>
    <mergeCell ref="BI166:BM166"/>
    <mergeCell ref="BN166:BR166"/>
    <mergeCell ref="A167:T167"/>
    <mergeCell ref="U167:Y167"/>
    <mergeCell ref="Z167:AD167"/>
    <mergeCell ref="AE167:AI167"/>
    <mergeCell ref="AJ167:AN167"/>
    <mergeCell ref="A166:T166"/>
    <mergeCell ref="U166:Y166"/>
    <mergeCell ref="Z166:AD166"/>
    <mergeCell ref="AE166:AI166"/>
    <mergeCell ref="AJ166:AN166"/>
    <mergeCell ref="AO166:AS166"/>
    <mergeCell ref="AO165:AS165"/>
    <mergeCell ref="AT165:AX165"/>
    <mergeCell ref="AY165:BC165"/>
    <mergeCell ref="BD165:BH165"/>
    <mergeCell ref="BI165:BM165"/>
    <mergeCell ref="BN165:BR165"/>
    <mergeCell ref="A164:T165"/>
    <mergeCell ref="U164:AD164"/>
    <mergeCell ref="AE164:AN164"/>
    <mergeCell ref="AO164:AX164"/>
    <mergeCell ref="AY164:BH164"/>
    <mergeCell ref="BI164:BR164"/>
    <mergeCell ref="U165:Y165"/>
    <mergeCell ref="Z165:AD165"/>
    <mergeCell ref="AE165:AI165"/>
    <mergeCell ref="AJ165:AN165"/>
    <mergeCell ref="AP140:AT140"/>
    <mergeCell ref="AU140:AY140"/>
    <mergeCell ref="AZ140:BD140"/>
    <mergeCell ref="BE140:BI140"/>
    <mergeCell ref="A162:BL162"/>
    <mergeCell ref="A163:BR163"/>
    <mergeCell ref="AP141:AT141"/>
    <mergeCell ref="AU141:AY141"/>
    <mergeCell ref="AZ141:BD141"/>
    <mergeCell ref="BE141:BI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BT113:BX113"/>
    <mergeCell ref="A135:BL135"/>
    <mergeCell ref="A136:C137"/>
    <mergeCell ref="D136:P137"/>
    <mergeCell ref="Q136:U137"/>
    <mergeCell ref="V136:AE137"/>
    <mergeCell ref="AF136:AT136"/>
    <mergeCell ref="AU136:BI136"/>
    <mergeCell ref="AF137:AJ137"/>
    <mergeCell ref="AK137:AO137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BJ109:BX109"/>
    <mergeCell ref="AF110:AJ110"/>
    <mergeCell ref="AK110:AO110"/>
    <mergeCell ref="AP110:AT110"/>
    <mergeCell ref="AU110:AY110"/>
    <mergeCell ref="AZ110:BD110"/>
    <mergeCell ref="BE110:BI110"/>
    <mergeCell ref="BJ110:BN110"/>
    <mergeCell ref="BO110:BS110"/>
    <mergeCell ref="BT110:BX110"/>
    <mergeCell ref="A109:C110"/>
    <mergeCell ref="D109:P110"/>
    <mergeCell ref="Q109:U110"/>
    <mergeCell ref="V109:AE110"/>
    <mergeCell ref="AF109:AT109"/>
    <mergeCell ref="AU109:BI109"/>
    <mergeCell ref="AO102:AS102"/>
    <mergeCell ref="AT102:AX102"/>
    <mergeCell ref="AY102:BC102"/>
    <mergeCell ref="BD102:BH102"/>
    <mergeCell ref="A107:BL107"/>
    <mergeCell ref="A108:BL108"/>
    <mergeCell ref="BD103:BH103"/>
    <mergeCell ref="A104:C104"/>
    <mergeCell ref="D104:T104"/>
    <mergeCell ref="U104:Y104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100:C100"/>
    <mergeCell ref="D100:T100"/>
    <mergeCell ref="U100:Y100"/>
    <mergeCell ref="Z100:AD100"/>
    <mergeCell ref="AE100:AI100"/>
    <mergeCell ref="AJ100:AN100"/>
    <mergeCell ref="AE99:AI99"/>
    <mergeCell ref="AJ99:AN99"/>
    <mergeCell ref="AO99:AS99"/>
    <mergeCell ref="AT99:AX99"/>
    <mergeCell ref="AY99:BC99"/>
    <mergeCell ref="BD99:BH99"/>
    <mergeCell ref="BQ92:BT92"/>
    <mergeCell ref="BU92:BY92"/>
    <mergeCell ref="A96:BL96"/>
    <mergeCell ref="A97:BH97"/>
    <mergeCell ref="A98:C99"/>
    <mergeCell ref="D98:T99"/>
    <mergeCell ref="U98:AN98"/>
    <mergeCell ref="AO98:BH98"/>
    <mergeCell ref="U99:Y99"/>
    <mergeCell ref="Z99:AD99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2:AV72"/>
    <mergeCell ref="AW72:BA72"/>
    <mergeCell ref="BB72:BF72"/>
    <mergeCell ref="BG72:BK72"/>
    <mergeCell ref="A76:BL76"/>
    <mergeCell ref="A77:BK77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4:BY54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78 A102">
    <cfRule type="cellIs" dxfId="88" priority="93" stopIfTrue="1" operator="equal">
      <formula>A91</formula>
    </cfRule>
  </conditionalFormatting>
  <conditionalFormatting sqref="A113:C113 A140:C140">
    <cfRule type="cellIs" dxfId="87" priority="94" stopIfTrue="1" operator="equal">
      <formula>A112</formula>
    </cfRule>
    <cfRule type="cellIs" dxfId="86" priority="95" stopIfTrue="1" operator="equal">
      <formula>0</formula>
    </cfRule>
  </conditionalFormatting>
  <conditionalFormatting sqref="A93">
    <cfRule type="cellIs" dxfId="85" priority="92" stopIfTrue="1" operator="equal">
      <formula>A92</formula>
    </cfRule>
  </conditionalFormatting>
  <conditionalFormatting sqref="A94">
    <cfRule type="cellIs" dxfId="84" priority="91" stopIfTrue="1" operator="equal">
      <formula>A93</formula>
    </cfRule>
  </conditionalFormatting>
  <conditionalFormatting sqref="A105">
    <cfRule type="cellIs" dxfId="83" priority="97" stopIfTrue="1" operator="equal">
      <formula>A102</formula>
    </cfRule>
  </conditionalFormatting>
  <conditionalFormatting sqref="A103">
    <cfRule type="cellIs" dxfId="82" priority="89" stopIfTrue="1" operator="equal">
      <formula>A102</formula>
    </cfRule>
  </conditionalFormatting>
  <conditionalFormatting sqref="A104">
    <cfRule type="cellIs" dxfId="81" priority="88" stopIfTrue="1" operator="equal">
      <formula>A103</formula>
    </cfRule>
  </conditionalFormatting>
  <conditionalFormatting sqref="A179">
    <cfRule type="cellIs" dxfId="80" priority="2" stopIfTrue="1" operator="equal">
      <formula>A178</formula>
    </cfRule>
  </conditionalFormatting>
  <conditionalFormatting sqref="A114:C114">
    <cfRule type="cellIs" dxfId="79" priority="85" stopIfTrue="1" operator="equal">
      <formula>A113</formula>
    </cfRule>
    <cfRule type="cellIs" dxfId="78" priority="86" stopIfTrue="1" operator="equal">
      <formula>0</formula>
    </cfRule>
  </conditionalFormatting>
  <conditionalFormatting sqref="A115:C115">
    <cfRule type="cellIs" dxfId="77" priority="83" stopIfTrue="1" operator="equal">
      <formula>A114</formula>
    </cfRule>
    <cfRule type="cellIs" dxfId="76" priority="84" stopIfTrue="1" operator="equal">
      <formula>0</formula>
    </cfRule>
  </conditionalFormatting>
  <conditionalFormatting sqref="A116:C116">
    <cfRule type="cellIs" dxfId="75" priority="81" stopIfTrue="1" operator="equal">
      <formula>A115</formula>
    </cfRule>
    <cfRule type="cellIs" dxfId="74" priority="82" stopIfTrue="1" operator="equal">
      <formula>0</formula>
    </cfRule>
  </conditionalFormatting>
  <conditionalFormatting sqref="A117:C117">
    <cfRule type="cellIs" dxfId="73" priority="79" stopIfTrue="1" operator="equal">
      <formula>A116</formula>
    </cfRule>
    <cfRule type="cellIs" dxfId="72" priority="80" stopIfTrue="1" operator="equal">
      <formula>0</formula>
    </cfRule>
  </conditionalFormatting>
  <conditionalFormatting sqref="A118:C118">
    <cfRule type="cellIs" dxfId="71" priority="77" stopIfTrue="1" operator="equal">
      <formula>A117</formula>
    </cfRule>
    <cfRule type="cellIs" dxfId="70" priority="78" stopIfTrue="1" operator="equal">
      <formula>0</formula>
    </cfRule>
  </conditionalFormatting>
  <conditionalFormatting sqref="A119:C119">
    <cfRule type="cellIs" dxfId="69" priority="75" stopIfTrue="1" operator="equal">
      <formula>A118</formula>
    </cfRule>
    <cfRule type="cellIs" dxfId="68" priority="76" stopIfTrue="1" operator="equal">
      <formula>0</formula>
    </cfRule>
  </conditionalFormatting>
  <conditionalFormatting sqref="A120:C120">
    <cfRule type="cellIs" dxfId="67" priority="73" stopIfTrue="1" operator="equal">
      <formula>A119</formula>
    </cfRule>
    <cfRule type="cellIs" dxfId="66" priority="74" stopIfTrue="1" operator="equal">
      <formula>0</formula>
    </cfRule>
  </conditionalFormatting>
  <conditionalFormatting sqref="A121:C121">
    <cfRule type="cellIs" dxfId="65" priority="71" stopIfTrue="1" operator="equal">
      <formula>A120</formula>
    </cfRule>
    <cfRule type="cellIs" dxfId="64" priority="72" stopIfTrue="1" operator="equal">
      <formula>0</formula>
    </cfRule>
  </conditionalFormatting>
  <conditionalFormatting sqref="A122:C122">
    <cfRule type="cellIs" dxfId="63" priority="69" stopIfTrue="1" operator="equal">
      <formula>A121</formula>
    </cfRule>
    <cfRule type="cellIs" dxfId="62" priority="70" stopIfTrue="1" operator="equal">
      <formula>0</formula>
    </cfRule>
  </conditionalFormatting>
  <conditionalFormatting sqref="A123:C123">
    <cfRule type="cellIs" dxfId="61" priority="67" stopIfTrue="1" operator="equal">
      <formula>A122</formula>
    </cfRule>
    <cfRule type="cellIs" dxfId="60" priority="68" stopIfTrue="1" operator="equal">
      <formula>0</formula>
    </cfRule>
  </conditionalFormatting>
  <conditionalFormatting sqref="A124:C124">
    <cfRule type="cellIs" dxfId="59" priority="65" stopIfTrue="1" operator="equal">
      <formula>A123</formula>
    </cfRule>
    <cfRule type="cellIs" dxfId="58" priority="66" stopIfTrue="1" operator="equal">
      <formula>0</formula>
    </cfRule>
  </conditionalFormatting>
  <conditionalFormatting sqref="A125:C125">
    <cfRule type="cellIs" dxfId="57" priority="63" stopIfTrue="1" operator="equal">
      <formula>A124</formula>
    </cfRule>
    <cfRule type="cellIs" dxfId="56" priority="64" stopIfTrue="1" operator="equal">
      <formula>0</formula>
    </cfRule>
  </conditionalFormatting>
  <conditionalFormatting sqref="A126:C126">
    <cfRule type="cellIs" dxfId="55" priority="61" stopIfTrue="1" operator="equal">
      <formula>A125</formula>
    </cfRule>
    <cfRule type="cellIs" dxfId="54" priority="62" stopIfTrue="1" operator="equal">
      <formula>0</formula>
    </cfRule>
  </conditionalFormatting>
  <conditionalFormatting sqref="A127:C127">
    <cfRule type="cellIs" dxfId="53" priority="59" stopIfTrue="1" operator="equal">
      <formula>A126</formula>
    </cfRule>
    <cfRule type="cellIs" dxfId="52" priority="60" stopIfTrue="1" operator="equal">
      <formula>0</formula>
    </cfRule>
  </conditionalFormatting>
  <conditionalFormatting sqref="A128:C128">
    <cfRule type="cellIs" dxfId="51" priority="57" stopIfTrue="1" operator="equal">
      <formula>A127</formula>
    </cfRule>
    <cfRule type="cellIs" dxfId="50" priority="58" stopIfTrue="1" operator="equal">
      <formula>0</formula>
    </cfRule>
  </conditionalFormatting>
  <conditionalFormatting sqref="A129:C129">
    <cfRule type="cellIs" dxfId="49" priority="55" stopIfTrue="1" operator="equal">
      <formula>A128</formula>
    </cfRule>
    <cfRule type="cellIs" dxfId="48" priority="56" stopIfTrue="1" operator="equal">
      <formula>0</formula>
    </cfRule>
  </conditionalFormatting>
  <conditionalFormatting sqref="A130:C130">
    <cfRule type="cellIs" dxfId="47" priority="53" stopIfTrue="1" operator="equal">
      <formula>A129</formula>
    </cfRule>
    <cfRule type="cellIs" dxfId="46" priority="54" stopIfTrue="1" operator="equal">
      <formula>0</formula>
    </cfRule>
  </conditionalFormatting>
  <conditionalFormatting sqref="A131:C131">
    <cfRule type="cellIs" dxfId="45" priority="51" stopIfTrue="1" operator="equal">
      <formula>A130</formula>
    </cfRule>
    <cfRule type="cellIs" dxfId="44" priority="52" stopIfTrue="1" operator="equal">
      <formula>0</formula>
    </cfRule>
  </conditionalFormatting>
  <conditionalFormatting sqref="A132:C132">
    <cfRule type="cellIs" dxfId="43" priority="49" stopIfTrue="1" operator="equal">
      <formula>A131</formula>
    </cfRule>
    <cfRule type="cellIs" dxfId="42" priority="50" stopIfTrue="1" operator="equal">
      <formula>0</formula>
    </cfRule>
  </conditionalFormatting>
  <conditionalFormatting sqref="A133:C133">
    <cfRule type="cellIs" dxfId="41" priority="47" stopIfTrue="1" operator="equal">
      <formula>A132</formula>
    </cfRule>
    <cfRule type="cellIs" dxfId="40" priority="48" stopIfTrue="1" operator="equal">
      <formula>0</formula>
    </cfRule>
  </conditionalFormatting>
  <conditionalFormatting sqref="A141:C141">
    <cfRule type="cellIs" dxfId="39" priority="43" stopIfTrue="1" operator="equal">
      <formula>A140</formula>
    </cfRule>
    <cfRule type="cellIs" dxfId="38" priority="44" stopIfTrue="1" operator="equal">
      <formula>0</formula>
    </cfRule>
  </conditionalFormatting>
  <conditionalFormatting sqref="A142:C142">
    <cfRule type="cellIs" dxfId="37" priority="41" stopIfTrue="1" operator="equal">
      <formula>A141</formula>
    </cfRule>
    <cfRule type="cellIs" dxfId="36" priority="42" stopIfTrue="1" operator="equal">
      <formula>0</formula>
    </cfRule>
  </conditionalFormatting>
  <conditionalFormatting sqref="A143:C143">
    <cfRule type="cellIs" dxfId="35" priority="39" stopIfTrue="1" operator="equal">
      <formula>A142</formula>
    </cfRule>
    <cfRule type="cellIs" dxfId="34" priority="40" stopIfTrue="1" operator="equal">
      <formula>0</formula>
    </cfRule>
  </conditionalFormatting>
  <conditionalFormatting sqref="A144:C144">
    <cfRule type="cellIs" dxfId="33" priority="37" stopIfTrue="1" operator="equal">
      <formula>A143</formula>
    </cfRule>
    <cfRule type="cellIs" dxfId="32" priority="38" stopIfTrue="1" operator="equal">
      <formula>0</formula>
    </cfRule>
  </conditionalFormatting>
  <conditionalFormatting sqref="A145:C145">
    <cfRule type="cellIs" dxfId="31" priority="35" stopIfTrue="1" operator="equal">
      <formula>A144</formula>
    </cfRule>
    <cfRule type="cellIs" dxfId="30" priority="36" stopIfTrue="1" operator="equal">
      <formula>0</formula>
    </cfRule>
  </conditionalFormatting>
  <conditionalFormatting sqref="A146:C146">
    <cfRule type="cellIs" dxfId="29" priority="33" stopIfTrue="1" operator="equal">
      <formula>A145</formula>
    </cfRule>
    <cfRule type="cellIs" dxfId="28" priority="34" stopIfTrue="1" operator="equal">
      <formula>0</formula>
    </cfRule>
  </conditionalFormatting>
  <conditionalFormatting sqref="A147:C147">
    <cfRule type="cellIs" dxfId="27" priority="31" stopIfTrue="1" operator="equal">
      <formula>A146</formula>
    </cfRule>
    <cfRule type="cellIs" dxfId="26" priority="32" stopIfTrue="1" operator="equal">
      <formula>0</formula>
    </cfRule>
  </conditionalFormatting>
  <conditionalFormatting sqref="A148:C148">
    <cfRule type="cellIs" dxfId="25" priority="29" stopIfTrue="1" operator="equal">
      <formula>A147</formula>
    </cfRule>
    <cfRule type="cellIs" dxfId="24" priority="30" stopIfTrue="1" operator="equal">
      <formula>0</formula>
    </cfRule>
  </conditionalFormatting>
  <conditionalFormatting sqref="A149:C149">
    <cfRule type="cellIs" dxfId="23" priority="27" stopIfTrue="1" operator="equal">
      <formula>A148</formula>
    </cfRule>
    <cfRule type="cellIs" dxfId="22" priority="28" stopIfTrue="1" operator="equal">
      <formula>0</formula>
    </cfRule>
  </conditionalFormatting>
  <conditionalFormatting sqref="A150:C150">
    <cfRule type="cellIs" dxfId="21" priority="25" stopIfTrue="1" operator="equal">
      <formula>A149</formula>
    </cfRule>
    <cfRule type="cellIs" dxfId="20" priority="26" stopIfTrue="1" operator="equal">
      <formula>0</formula>
    </cfRule>
  </conditionalFormatting>
  <conditionalFormatting sqref="A151:C151">
    <cfRule type="cellIs" dxfId="19" priority="23" stopIfTrue="1" operator="equal">
      <formula>A150</formula>
    </cfRule>
    <cfRule type="cellIs" dxfId="18" priority="24" stopIfTrue="1" operator="equal">
      <formula>0</formula>
    </cfRule>
  </conditionalFormatting>
  <conditionalFormatting sqref="A152:C152">
    <cfRule type="cellIs" dxfId="17" priority="21" stopIfTrue="1" operator="equal">
      <formula>A151</formula>
    </cfRule>
    <cfRule type="cellIs" dxfId="16" priority="22" stopIfTrue="1" operator="equal">
      <formula>0</formula>
    </cfRule>
  </conditionalFormatting>
  <conditionalFormatting sqref="A153:C153">
    <cfRule type="cellIs" dxfId="15" priority="19" stopIfTrue="1" operator="equal">
      <formula>A152</formula>
    </cfRule>
    <cfRule type="cellIs" dxfId="14" priority="20" stopIfTrue="1" operator="equal">
      <formula>0</formula>
    </cfRule>
  </conditionalFormatting>
  <conditionalFormatting sqref="A154:C154">
    <cfRule type="cellIs" dxfId="13" priority="17" stopIfTrue="1" operator="equal">
      <formula>A153</formula>
    </cfRule>
    <cfRule type="cellIs" dxfId="12" priority="18" stopIfTrue="1" operator="equal">
      <formula>0</formula>
    </cfRule>
  </conditionalFormatting>
  <conditionalFormatting sqref="A155:C155">
    <cfRule type="cellIs" dxfId="11" priority="15" stopIfTrue="1" operator="equal">
      <formula>A154</formula>
    </cfRule>
    <cfRule type="cellIs" dxfId="10" priority="16" stopIfTrue="1" operator="equal">
      <formula>0</formula>
    </cfRule>
  </conditionalFormatting>
  <conditionalFormatting sqref="A156:C156">
    <cfRule type="cellIs" dxfId="9" priority="13" stopIfTrue="1" operator="equal">
      <formula>A155</formula>
    </cfRule>
    <cfRule type="cellIs" dxfId="8" priority="14" stopIfTrue="1" operator="equal">
      <formula>0</formula>
    </cfRule>
  </conditionalFormatting>
  <conditionalFormatting sqref="A157:C157">
    <cfRule type="cellIs" dxfId="7" priority="11" stopIfTrue="1" operator="equal">
      <formula>A156</formula>
    </cfRule>
    <cfRule type="cellIs" dxfId="6" priority="12" stopIfTrue="1" operator="equal">
      <formula>0</formula>
    </cfRule>
  </conditionalFormatting>
  <conditionalFormatting sqref="A158:C158">
    <cfRule type="cellIs" dxfId="5" priority="9" stopIfTrue="1" operator="equal">
      <formula>A157</formula>
    </cfRule>
    <cfRule type="cellIs" dxfId="4" priority="10" stopIfTrue="1" operator="equal">
      <formula>0</formula>
    </cfRule>
  </conditionalFormatting>
  <conditionalFormatting sqref="A159:C159">
    <cfRule type="cellIs" dxfId="3" priority="7" stopIfTrue="1" operator="equal">
      <formula>A158</formula>
    </cfRule>
    <cfRule type="cellIs" dxfId="2" priority="8" stopIfTrue="1" operator="equal">
      <formula>0</formula>
    </cfRule>
  </conditionalFormatting>
  <conditionalFormatting sqref="A160:C160">
    <cfRule type="cellIs" dxfId="1" priority="5" stopIfTrue="1" operator="equal">
      <formula>A159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КПК0212100</vt:lpstr>
      <vt:lpstr>'Додаток2 КПК0212100'!Область_печати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2022-12-19T14:28:39Z</cp:lastPrinted>
  <dcterms:created xsi:type="dcterms:W3CDTF">2016-07-02T12:27:50Z</dcterms:created>
  <dcterms:modified xsi:type="dcterms:W3CDTF">2022-12-19T14:28:59Z</dcterms:modified>
</cp:coreProperties>
</file>