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5" windowWidth="15297" windowHeight="9822"/>
  </bookViews>
  <sheets>
    <sheet name="Лист1" sheetId="1" r:id="rId1"/>
  </sheets>
  <definedNames>
    <definedName name="_xlnm.Print_Area" localSheetId="0">Лист1!$A$1:$G$33</definedName>
  </definedNames>
  <calcPr calcId="125725"/>
</workbook>
</file>

<file path=xl/calcChain.xml><?xml version="1.0" encoding="utf-8"?>
<calcChain xmlns="http://schemas.openxmlformats.org/spreadsheetml/2006/main">
  <c r="E17" i="1"/>
  <c r="G21"/>
  <c r="G20"/>
  <c r="D22"/>
  <c r="F14"/>
  <c r="G14"/>
  <c r="D14"/>
  <c r="D11" s="1"/>
  <c r="D21" s="1"/>
  <c r="D20" s="1"/>
  <c r="G18"/>
  <c r="E18"/>
  <c r="D18"/>
  <c r="E29"/>
  <c r="E26" s="1"/>
  <c r="E25" s="1"/>
  <c r="E14"/>
  <c r="D17"/>
  <c r="F12"/>
  <c r="G12"/>
  <c r="G11" s="1"/>
  <c r="E12"/>
  <c r="D26"/>
  <c r="D12"/>
  <c r="D30"/>
  <c r="D29" s="1"/>
  <c r="F11" l="1"/>
  <c r="F21" s="1"/>
  <c r="F20" s="1"/>
  <c r="E11"/>
  <c r="E21" s="1"/>
  <c r="E20" s="1"/>
</calcChain>
</file>

<file path=xl/sharedStrings.xml><?xml version="1.0" encoding="utf-8"?>
<sst xmlns="http://schemas.openxmlformats.org/spreadsheetml/2006/main" count="37" uniqueCount="31">
  <si>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</si>
  <si>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</si>
  <si>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</si>
  <si>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</si>
  <si>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</si>
  <si>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</si>
  <si>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</si>
  <si>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</si>
  <si>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</si>
  <si>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</si>
  <si>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</si>
  <si>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 Показники  міжбюджетних трансфертів іншим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</si>
  <si>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</si>
  <si>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</si>
  <si>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Міський голова                                                               Олександр КОДОЛА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</si>
  <si>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</si>
  <si>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</si>
  <si>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</si>
  <si>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</si>
  <si>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</si>
  <si>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</si>
  <si>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План на рік </t>
  </si>
  <si>
    <t>Касові всього</t>
  </si>
  <si>
    <t>Загальний фонд</t>
  </si>
  <si>
    <t>Субвенція з місцевого бюджету на здійснення природоохоронних заходів</t>
  </si>
  <si>
    <t xml:space="preserve">Інші субвенції з місцевого бюджету </t>
  </si>
  <si>
    <t>Спеціальний фонд</t>
  </si>
  <si>
    <t xml:space="preserve">                         до рішення  Ніжинської міської ради  </t>
  </si>
  <si>
    <t>Звіт про виконання міжбюджетних трансфертів за І квартал 2023 року</t>
  </si>
  <si>
    <t xml:space="preserve">                                                                                                      Додаток 6</t>
  </si>
  <si>
    <t xml:space="preserve">                     від 20 червня 2023 року №1-31/2023       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</si>
</sst>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4" fontId="1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/>
    <xf numFmtId="4" fontId="3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4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view="pageBreakPreview" zoomScale="80" zoomScaleNormal="100" zoomScaleSheetLayoutView="80" workbookViewId="0">
      <selection activeCell="C3" sqref="C3:G3"/>
    </sheetView>
  </sheetViews>
  <sheetFormatPr defaultRowHeight="14.3"/>
  <cols>
    <col min="1" max="1" width="14.5" customWidth="1"/>
    <col min="2" max="2" width="17" customWidth="1"/>
    <col min="3" max="3" width="35.25" customWidth="1"/>
    <col min="4" max="7" width="15.125" customWidth="1"/>
  </cols>
  <sheetData>
    <row r="1" spans="1:12" ht="15.65">
      <c r="C1" s="30" t="s">
        <v>29</v>
      </c>
      <c r="D1" s="30"/>
      <c r="E1" s="30"/>
      <c r="F1" s="30"/>
      <c r="G1" s="30"/>
    </row>
    <row r="2" spans="1:12" ht="15.65">
      <c r="A2" s="1"/>
      <c r="B2" s="1"/>
      <c r="C2" s="56" t="s">
        <v>27</v>
      </c>
      <c r="D2" s="56"/>
      <c r="E2" s="56"/>
      <c r="F2" s="56"/>
      <c r="G2" s="56"/>
      <c r="H2" s="1"/>
      <c r="I2" s="1"/>
      <c r="J2" s="1"/>
      <c r="K2" s="1"/>
      <c r="L2" s="1"/>
    </row>
    <row r="3" spans="1:12" ht="15.65">
      <c r="A3" s="1"/>
      <c r="B3" s="1"/>
      <c r="C3" s="56" t="s">
        <v>30</v>
      </c>
      <c r="D3" s="56"/>
      <c r="E3" s="56"/>
      <c r="F3" s="56"/>
      <c r="G3" s="56"/>
      <c r="H3" s="1"/>
      <c r="I3" s="1"/>
      <c r="J3" s="1"/>
      <c r="K3" s="1"/>
      <c r="L3" s="1"/>
    </row>
    <row r="4" spans="1:12" ht="15.65">
      <c r="A4" s="1"/>
      <c r="B4" s="1"/>
      <c r="C4" s="15"/>
      <c r="D4" s="15"/>
      <c r="E4" s="1"/>
      <c r="F4" s="1"/>
      <c r="G4" s="1"/>
      <c r="H4" s="1"/>
      <c r="I4" s="1"/>
      <c r="J4" s="1"/>
      <c r="K4" s="1"/>
      <c r="L4" s="1"/>
    </row>
    <row r="5" spans="1:12" ht="20.399999999999999">
      <c r="A5" s="57" t="s">
        <v>28</v>
      </c>
      <c r="B5" s="57"/>
      <c r="C5" s="57"/>
      <c r="D5" s="57"/>
      <c r="E5" s="57"/>
      <c r="F5" s="57"/>
      <c r="G5" s="57"/>
      <c r="H5" s="1"/>
      <c r="I5" s="1"/>
      <c r="J5" s="1"/>
      <c r="K5" s="1"/>
      <c r="L5" s="1"/>
    </row>
    <row r="6" spans="1:12" ht="14.95" customHeight="1">
      <c r="A6" s="58">
        <v>2553800000</v>
      </c>
      <c r="B6" s="58"/>
      <c r="C6" s="58"/>
      <c r="D6" s="58"/>
      <c r="E6" s="58"/>
      <c r="F6" s="58"/>
      <c r="G6" s="58"/>
      <c r="H6" s="1"/>
      <c r="I6" s="1"/>
      <c r="J6" s="1"/>
      <c r="K6" s="1"/>
      <c r="L6" s="1"/>
    </row>
    <row r="7" spans="1:12" ht="14.95" customHeight="1">
      <c r="A7" s="30" t="s">
        <v>3</v>
      </c>
      <c r="B7" s="30"/>
      <c r="C7" s="30"/>
      <c r="D7" s="30"/>
      <c r="E7" s="30"/>
      <c r="F7" s="30"/>
      <c r="G7" s="30"/>
      <c r="H7" s="1"/>
      <c r="I7" s="1"/>
      <c r="J7" s="1"/>
      <c r="K7" s="1"/>
      <c r="L7" s="1"/>
    </row>
    <row r="8" spans="1:12" ht="28.9" customHeight="1">
      <c r="A8" s="31" t="s">
        <v>4</v>
      </c>
      <c r="B8" s="31"/>
      <c r="C8" s="31"/>
      <c r="D8" s="31"/>
      <c r="E8" s="31"/>
      <c r="F8" s="31"/>
      <c r="G8" s="31"/>
      <c r="H8" s="1"/>
      <c r="I8" s="1"/>
      <c r="J8" s="1"/>
      <c r="K8" s="1"/>
      <c r="L8" s="1"/>
    </row>
    <row r="9" spans="1:12" ht="66.099999999999994" customHeight="1">
      <c r="A9" s="3" t="s">
        <v>0</v>
      </c>
      <c r="B9" s="36" t="s">
        <v>1</v>
      </c>
      <c r="C9" s="37"/>
      <c r="D9" s="3" t="s">
        <v>21</v>
      </c>
      <c r="E9" s="5" t="s">
        <v>22</v>
      </c>
      <c r="F9" s="22" t="s">
        <v>23</v>
      </c>
      <c r="G9" s="22" t="s">
        <v>26</v>
      </c>
      <c r="H9" s="1"/>
      <c r="I9" s="1"/>
      <c r="J9" s="1"/>
      <c r="K9" s="1"/>
      <c r="L9" s="1"/>
    </row>
    <row r="10" spans="1:12" ht="13.6" customHeight="1">
      <c r="A10" s="7">
        <v>1</v>
      </c>
      <c r="B10" s="50">
        <v>2</v>
      </c>
      <c r="C10" s="51"/>
      <c r="D10" s="7">
        <v>3</v>
      </c>
      <c r="E10" s="19"/>
      <c r="F10" s="19"/>
      <c r="G10" s="19"/>
      <c r="H10" s="1"/>
      <c r="I10" s="1"/>
      <c r="J10" s="1"/>
      <c r="K10" s="1"/>
      <c r="L10" s="1"/>
    </row>
    <row r="11" spans="1:12" ht="22.75" customHeight="1">
      <c r="A11" s="46" t="s">
        <v>5</v>
      </c>
      <c r="B11" s="47"/>
      <c r="C11" s="47"/>
      <c r="D11" s="26">
        <f>D12+D14</f>
        <v>111969600</v>
      </c>
      <c r="E11" s="26">
        <f t="shared" ref="E11:G11" si="0">E12+E14</f>
        <v>26180024.41</v>
      </c>
      <c r="F11" s="26">
        <f t="shared" si="0"/>
        <v>26180024.41</v>
      </c>
      <c r="G11" s="26">
        <f t="shared" si="0"/>
        <v>0</v>
      </c>
      <c r="H11" s="1"/>
      <c r="I11" s="1"/>
      <c r="J11" s="1"/>
      <c r="K11" s="1"/>
      <c r="L11" s="1"/>
    </row>
    <row r="12" spans="1:12" ht="24.65" customHeight="1">
      <c r="A12" s="38" t="s">
        <v>2</v>
      </c>
      <c r="B12" s="39"/>
      <c r="C12" s="40"/>
      <c r="D12" s="8">
        <f>D13</f>
        <v>109484100</v>
      </c>
      <c r="E12" s="20">
        <f>E13</f>
        <v>25658397.93</v>
      </c>
      <c r="F12" s="20">
        <f t="shared" ref="F12:G12" si="1">F13</f>
        <v>25658397.93</v>
      </c>
      <c r="G12" s="20">
        <f t="shared" si="1"/>
        <v>0</v>
      </c>
      <c r="H12" s="1"/>
      <c r="I12" s="1"/>
      <c r="J12" s="1"/>
      <c r="K12" s="1"/>
      <c r="L12" s="1"/>
    </row>
    <row r="13" spans="1:12" ht="45.7" customHeight="1">
      <c r="A13" s="21" t="s">
        <v>17</v>
      </c>
      <c r="B13" s="52" t="s">
        <v>16</v>
      </c>
      <c r="C13" s="53"/>
      <c r="D13" s="12">
        <v>109484100</v>
      </c>
      <c r="E13" s="20">
        <v>25658397.93</v>
      </c>
      <c r="F13" s="20">
        <v>25658397.93</v>
      </c>
      <c r="G13" s="20"/>
      <c r="H13" s="1"/>
      <c r="I13" s="1"/>
      <c r="J13" s="1"/>
      <c r="K13" s="1"/>
      <c r="L13" s="1"/>
    </row>
    <row r="14" spans="1:12" ht="25.85" customHeight="1">
      <c r="A14" s="41" t="s">
        <v>15</v>
      </c>
      <c r="B14" s="42"/>
      <c r="C14" s="43"/>
      <c r="D14" s="13">
        <f>D15+D16+D17</f>
        <v>2485500</v>
      </c>
      <c r="E14" s="13">
        <f t="shared" ref="E14:G14" si="2">E15+E16+E17</f>
        <v>521626.48000000004</v>
      </c>
      <c r="F14" s="13">
        <f t="shared" si="2"/>
        <v>521626.48000000004</v>
      </c>
      <c r="G14" s="13">
        <f t="shared" si="2"/>
        <v>0</v>
      </c>
      <c r="H14" s="1"/>
      <c r="I14" s="1"/>
      <c r="J14" s="1"/>
      <c r="K14" s="1"/>
      <c r="L14" s="1"/>
    </row>
    <row r="15" spans="1:12" ht="76.25" customHeight="1">
      <c r="A15" s="23">
        <v>41051000</v>
      </c>
      <c r="B15" s="44" t="s">
        <v>13</v>
      </c>
      <c r="C15" s="45"/>
      <c r="D15" s="14">
        <v>1582600</v>
      </c>
      <c r="E15" s="24">
        <v>316216.83</v>
      </c>
      <c r="F15" s="24">
        <v>316216.83</v>
      </c>
      <c r="G15" s="24"/>
      <c r="H15" s="1"/>
      <c r="I15" s="1"/>
      <c r="J15" s="1"/>
      <c r="K15" s="1"/>
      <c r="L15" s="1"/>
    </row>
    <row r="16" spans="1:12" ht="63" customHeight="1">
      <c r="A16" s="23">
        <v>41051200</v>
      </c>
      <c r="B16" s="44" t="s">
        <v>12</v>
      </c>
      <c r="C16" s="45"/>
      <c r="D16" s="14">
        <v>271200</v>
      </c>
      <c r="E16" s="24">
        <v>67454.52</v>
      </c>
      <c r="F16" s="24">
        <v>67454.52</v>
      </c>
      <c r="G16" s="24"/>
      <c r="H16" s="1"/>
      <c r="I16" s="1"/>
      <c r="J16" s="1"/>
      <c r="K16" s="1"/>
      <c r="L16" s="1"/>
    </row>
    <row r="17" spans="1:12" ht="53.35" customHeight="1">
      <c r="A17" s="23">
        <v>41053900</v>
      </c>
      <c r="B17" s="44" t="s">
        <v>25</v>
      </c>
      <c r="C17" s="45"/>
      <c r="D17" s="14">
        <f>94700+432000+105000</f>
        <v>631700</v>
      </c>
      <c r="E17" s="24">
        <f>21155.09+76800.04+40000</f>
        <v>137955.13</v>
      </c>
      <c r="F17" s="24">
        <v>137955.13</v>
      </c>
      <c r="G17" s="24"/>
      <c r="H17" s="1"/>
      <c r="I17" s="1"/>
      <c r="J17" s="1"/>
      <c r="K17" s="1"/>
      <c r="L17" s="1"/>
    </row>
    <row r="18" spans="1:12" ht="20.399999999999999" customHeight="1">
      <c r="A18" s="48" t="s">
        <v>6</v>
      </c>
      <c r="B18" s="49"/>
      <c r="C18" s="49"/>
      <c r="D18" s="27">
        <f>D19</f>
        <v>510000</v>
      </c>
      <c r="E18" s="28">
        <f t="shared" ref="E18" si="3">E19</f>
        <v>0</v>
      </c>
      <c r="F18" s="28"/>
      <c r="G18" s="24">
        <f>G19</f>
        <v>0</v>
      </c>
      <c r="H18" s="1"/>
      <c r="I18" s="1"/>
      <c r="J18" s="1"/>
      <c r="K18" s="1"/>
      <c r="L18" s="1"/>
    </row>
    <row r="19" spans="1:12" ht="44.35" customHeight="1">
      <c r="A19" s="23">
        <v>41053600</v>
      </c>
      <c r="B19" s="44" t="s">
        <v>24</v>
      </c>
      <c r="C19" s="45"/>
      <c r="D19" s="14">
        <v>510000</v>
      </c>
      <c r="E19" s="24"/>
      <c r="F19" s="24"/>
      <c r="G19" s="24">
        <v>0</v>
      </c>
      <c r="H19" s="1"/>
      <c r="I19" s="1"/>
      <c r="J19" s="1"/>
      <c r="K19" s="1"/>
      <c r="L19" s="1"/>
    </row>
    <row r="20" spans="1:12" ht="22.75" customHeight="1">
      <c r="A20" s="6" t="s">
        <v>7</v>
      </c>
      <c r="B20" s="48" t="s">
        <v>8</v>
      </c>
      <c r="C20" s="63"/>
      <c r="D20" s="26">
        <f>D21+D22</f>
        <v>112479600</v>
      </c>
      <c r="E20" s="26">
        <f t="shared" ref="E20:G20" si="4">E21+E22</f>
        <v>26180024.41</v>
      </c>
      <c r="F20" s="26">
        <f t="shared" si="4"/>
        <v>26180024.41</v>
      </c>
      <c r="G20" s="26">
        <f t="shared" si="4"/>
        <v>0</v>
      </c>
      <c r="H20" s="1"/>
      <c r="I20" s="1"/>
      <c r="J20" s="1"/>
      <c r="K20" s="1"/>
      <c r="L20" s="1"/>
    </row>
    <row r="21" spans="1:12" ht="22.75" customHeight="1">
      <c r="A21" s="6" t="s">
        <v>7</v>
      </c>
      <c r="B21" s="54" t="s">
        <v>9</v>
      </c>
      <c r="C21" s="55"/>
      <c r="D21" s="29">
        <f>D11</f>
        <v>111969600</v>
      </c>
      <c r="E21" s="29">
        <f t="shared" ref="E21:G21" si="5">E11</f>
        <v>26180024.41</v>
      </c>
      <c r="F21" s="29">
        <f t="shared" si="5"/>
        <v>26180024.41</v>
      </c>
      <c r="G21" s="29">
        <f t="shared" si="5"/>
        <v>0</v>
      </c>
      <c r="H21" s="1"/>
      <c r="I21" s="1"/>
      <c r="J21" s="1"/>
      <c r="K21" s="1"/>
      <c r="L21" s="1"/>
    </row>
    <row r="22" spans="1:12" ht="22.75" customHeight="1">
      <c r="A22" s="6" t="s">
        <v>7</v>
      </c>
      <c r="B22" s="54" t="s">
        <v>10</v>
      </c>
      <c r="C22" s="55"/>
      <c r="D22" s="29">
        <f>D18</f>
        <v>510000</v>
      </c>
      <c r="E22" s="24">
        <v>0</v>
      </c>
      <c r="F22" s="24"/>
      <c r="G22" s="24">
        <v>0</v>
      </c>
      <c r="H22" s="1"/>
      <c r="I22" s="1"/>
      <c r="J22" s="1"/>
      <c r="K22" s="1"/>
      <c r="L22" s="1"/>
    </row>
    <row r="23" spans="1:12" ht="26.35" customHeight="1">
      <c r="A23" s="33" t="s">
        <v>11</v>
      </c>
      <c r="B23" s="34"/>
      <c r="C23" s="34"/>
      <c r="D23" s="35"/>
      <c r="E23" s="19"/>
      <c r="F23" s="19"/>
      <c r="G23" s="19"/>
      <c r="H23" s="1"/>
      <c r="I23" s="1"/>
      <c r="J23" s="1"/>
      <c r="K23" s="1"/>
      <c r="L23" s="1"/>
    </row>
    <row r="24" spans="1:12" ht="21.6" customHeight="1">
      <c r="A24" s="32" t="s">
        <v>5</v>
      </c>
      <c r="B24" s="32"/>
      <c r="C24" s="32"/>
      <c r="D24" s="4"/>
      <c r="E24" s="2"/>
      <c r="F24" s="2"/>
      <c r="G24" s="2"/>
    </row>
    <row r="25" spans="1:12" ht="32.450000000000003" customHeight="1">
      <c r="A25" s="11" t="s">
        <v>19</v>
      </c>
      <c r="B25" s="10">
        <v>9110</v>
      </c>
      <c r="C25" s="10" t="s">
        <v>18</v>
      </c>
      <c r="D25" s="8">
        <v>919000</v>
      </c>
      <c r="E25" s="25">
        <f>E26</f>
        <v>229800</v>
      </c>
      <c r="F25" s="25">
        <v>229800</v>
      </c>
      <c r="G25" s="25"/>
    </row>
    <row r="26" spans="1:12" ht="23.45" customHeight="1">
      <c r="A26" s="10">
        <v>99000000000</v>
      </c>
      <c r="B26" s="10"/>
      <c r="C26" s="10" t="s">
        <v>20</v>
      </c>
      <c r="D26" s="8">
        <f>D25</f>
        <v>919000</v>
      </c>
      <c r="E26" s="25">
        <f>E29</f>
        <v>229800</v>
      </c>
      <c r="F26" s="25">
        <v>229800</v>
      </c>
      <c r="G26" s="25"/>
    </row>
    <row r="27" spans="1:12" ht="16.3">
      <c r="A27" s="60" t="s">
        <v>6</v>
      </c>
      <c r="B27" s="61"/>
      <c r="C27" s="61"/>
      <c r="D27" s="62"/>
      <c r="E27" s="25"/>
      <c r="F27" s="25"/>
      <c r="G27" s="25"/>
    </row>
    <row r="28" spans="1:12" ht="16.3">
      <c r="A28" s="2"/>
      <c r="B28" s="2"/>
      <c r="C28" s="2"/>
      <c r="D28" s="2"/>
      <c r="E28" s="25"/>
      <c r="F28" s="25"/>
      <c r="G28" s="25"/>
    </row>
    <row r="29" spans="1:12" ht="15.65" customHeight="1">
      <c r="A29" s="2"/>
      <c r="B29" s="60" t="s">
        <v>8</v>
      </c>
      <c r="C29" s="62"/>
      <c r="D29" s="9">
        <f>D30</f>
        <v>919000</v>
      </c>
      <c r="E29" s="25">
        <f>E30</f>
        <v>229800</v>
      </c>
      <c r="F29" s="25">
        <v>229800</v>
      </c>
      <c r="G29" s="25"/>
    </row>
    <row r="30" spans="1:12" ht="15.65" customHeight="1">
      <c r="A30" s="2"/>
      <c r="B30" s="60" t="s">
        <v>9</v>
      </c>
      <c r="C30" s="62"/>
      <c r="D30" s="9">
        <f>D25+D28</f>
        <v>919000</v>
      </c>
      <c r="E30" s="25">
        <v>229800</v>
      </c>
      <c r="F30" s="25">
        <v>229800</v>
      </c>
      <c r="G30" s="25"/>
    </row>
    <row r="31" spans="1:12" ht="15.65" customHeight="1">
      <c r="A31" s="16"/>
      <c r="B31" s="17"/>
      <c r="C31" s="17"/>
      <c r="D31" s="18"/>
    </row>
    <row r="32" spans="1:12" ht="15.65" customHeight="1">
      <c r="A32" s="16"/>
      <c r="B32" s="17"/>
      <c r="C32" s="17"/>
      <c r="D32" s="18"/>
    </row>
    <row r="33" spans="1:7" ht="25.15" customHeight="1">
      <c r="A33" s="59" t="s">
        <v>14</v>
      </c>
      <c r="B33" s="59"/>
      <c r="C33" s="59"/>
      <c r="D33" s="59"/>
      <c r="E33" s="59"/>
      <c r="F33" s="59"/>
      <c r="G33" s="59"/>
    </row>
    <row r="34" spans="1:7" ht="15.65">
      <c r="A34" s="1"/>
      <c r="B34" s="1"/>
      <c r="C34" s="1"/>
      <c r="D34" s="1"/>
    </row>
  </sheetData>
  <mergeCells count="27">
    <mergeCell ref="A33:G33"/>
    <mergeCell ref="B17:C17"/>
    <mergeCell ref="A27:D27"/>
    <mergeCell ref="B20:C20"/>
    <mergeCell ref="B29:C29"/>
    <mergeCell ref="B30:C30"/>
    <mergeCell ref="C1:G1"/>
    <mergeCell ref="C2:G2"/>
    <mergeCell ref="C3:G3"/>
    <mergeCell ref="A5:G5"/>
    <mergeCell ref="A6:G6"/>
    <mergeCell ref="A7:G7"/>
    <mergeCell ref="A8:G8"/>
    <mergeCell ref="A24:C24"/>
    <mergeCell ref="A23:D23"/>
    <mergeCell ref="B9:C9"/>
    <mergeCell ref="A12:C12"/>
    <mergeCell ref="A14:C14"/>
    <mergeCell ref="B19:C19"/>
    <mergeCell ref="A11:C11"/>
    <mergeCell ref="A18:C18"/>
    <mergeCell ref="B10:C10"/>
    <mergeCell ref="B13:C13"/>
    <mergeCell ref="B21:C21"/>
    <mergeCell ref="B22:C22"/>
    <mergeCell ref="B15:C15"/>
    <mergeCell ref="B16:C16"/>
  </mergeCells>
  <pageMargins left="0.70866141732283472" right="0.31496062992125984" top="0.74803149606299213" bottom="0.74803149606299213" header="0.31496062992125984" footer="0.31496062992125984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2023-04-13T06:52:35Z</cp:lastPrinted>
  <dcterms:created xsi:type="dcterms:W3CDTF">2020-12-14T14:21:57Z</dcterms:created>
  <dcterms:modified xsi:type="dcterms:W3CDTF">2023-06-21T06:23:46Z</dcterms:modified>
</cp:coreProperties>
</file>