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73EC18D6-7781-40CC-9211-9FC746A07067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культурна" sheetId="1" r:id="rId1"/>
    <sheet name="туризм" sheetId="2" r:id="rId2"/>
    <sheet name="археологія" sheetId="3" r:id="rId3"/>
  </sheets>
  <definedNames>
    <definedName name="_xlnm.Print_Titles" localSheetId="0">культурна!$8:$8</definedName>
    <definedName name="_xlnm.Print_Area" localSheetId="0">культурна!$A$1:$H$68</definedName>
  </definedNames>
  <calcPr calcId="191029"/>
</workbook>
</file>

<file path=xl/calcChain.xml><?xml version="1.0" encoding="utf-8"?>
<calcChain xmlns="http://schemas.openxmlformats.org/spreadsheetml/2006/main">
  <c r="G54" i="1" l="1"/>
  <c r="G68" i="1" l="1"/>
</calcChain>
</file>

<file path=xl/sharedStrings.xml><?xml version="1.0" encoding="utf-8"?>
<sst xmlns="http://schemas.openxmlformats.org/spreadsheetml/2006/main" count="339" uniqueCount="159">
  <si>
    <t>Назва заходу</t>
  </si>
  <si>
    <t>Орієнтовні строки</t>
  </si>
  <si>
    <t>Сума, грн.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</si>
  <si>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</si>
  <si>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</si>
  <si>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</si>
  <si>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</si>
  <si>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</si>
  <si>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</si>
  <si>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</si>
  <si>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>Начальник управління культури і туризму</t>
  </si>
  <si>
    <t>Т.Ф.Бассак</t>
  </si>
  <si>
    <t xml:space="preserve">міської цільової Програми розвитку туризму </t>
  </si>
  <si>
    <t>на 2020 рік</t>
  </si>
  <si>
    <t>міської цільової Програмипроведення археологічних досліджень в місті Ніжині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</si>
  <si>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</si>
  <si>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</si>
  <si>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</si>
  <si>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</si>
  <si>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</si>
  <si>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</si>
  <si>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>лютий</t>
  </si>
  <si>
    <t>управління культури і туризму, МБК</t>
  </si>
  <si>
    <t>травень</t>
  </si>
  <si>
    <t xml:space="preserve">квітень </t>
  </si>
  <si>
    <t>Відзначення Міжнародного дня пам’яті жертв радіаційних аварій і катастроф. День Чорнобильської трагедії</t>
  </si>
  <si>
    <t>липень</t>
  </si>
  <si>
    <t>серпень</t>
  </si>
  <si>
    <t xml:space="preserve">Проведення загальноміського культурно-мистецького заходу Івана Купала, Фестивалю історичного гончарства </t>
  </si>
  <si>
    <t>вересень</t>
  </si>
  <si>
    <t>Проведення міського фестивалю «Його величність ніжинський огірок»</t>
  </si>
  <si>
    <t>січень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</si>
  <si>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</si>
  <si>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</si>
  <si>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</si>
  <si>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</si>
  <si>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</si>
  <si>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</si>
  <si>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</si>
  <si>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</si>
  <si>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</si>
  <si>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</si>
  <si>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</si>
  <si>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представники влади, громадські діячі</t>
  </si>
  <si>
    <t>Відзначення Міжнародного дня музеїв. Проведення "Музейної ночі".</t>
  </si>
  <si>
    <t>управління культури і туризму, краєзнавчий музей ім. І. Спаського</t>
  </si>
  <si>
    <t>Відзначення Дня скорботи і вшанування пам'яті жертв війни в Україні</t>
  </si>
  <si>
    <t>Проведення свята – День вишиванки</t>
  </si>
  <si>
    <t>Відзначення Дня Конституції України</t>
  </si>
  <si>
    <t>управліня культури і туризму</t>
  </si>
  <si>
    <t>Святкування Міжнаро́дного жіно́чого дня</t>
  </si>
  <si>
    <t>протягом року</t>
  </si>
  <si>
    <t>художники, музиканти, літератори Ніжина</t>
  </si>
  <si>
    <t>Вшанування історичних постатей, дат та ювілеїв</t>
  </si>
  <si>
    <t>управління культури і туризму, краєзнавчий музей ім. І. Спаського, МБК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</si>
  <si>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</si>
  <si>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</si>
  <si>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</si>
  <si>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Всього:</t>
  </si>
  <si>
    <t xml:space="preserve">придбання квітів </t>
  </si>
  <si>
    <t>кошти інших джерел</t>
  </si>
  <si>
    <t>-</t>
  </si>
  <si>
    <t>Ніжинська міська ЦБС</t>
  </si>
  <si>
    <t>уравління культури і туизму</t>
  </si>
  <si>
    <t>Проведення культурно-мистецького заходу "Ми українці"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</si>
  <si>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</si>
  <si>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Відзначення Дня Європи - фестивальна програма, мистецький простір (фото-сушка, вуличне полотнище євроцінностей); проведення міжнародної конференції "Європейська інтеграція"</t>
  </si>
  <si>
    <t>Проведення культурно-мистецького свята "Різдвяний вертеп"</t>
  </si>
  <si>
    <t>Реалізація проекту "Літературно-мистецький Ніжин"</t>
  </si>
  <si>
    <t>Проведення відкритого фестивалю-конкурсу музичного мистецтва ім. Івана Синиці "Пливи, мій віночку"</t>
  </si>
  <si>
    <t>Проведення культурно-мистецького заходу "Ніжин о’Жив"</t>
  </si>
  <si>
    <t xml:space="preserve">територіальна громада </t>
  </si>
  <si>
    <t>творчі аматорські колективи міста та ТГ, області, країни</t>
  </si>
  <si>
    <t>територіальна громада</t>
  </si>
  <si>
    <t>музиканти, художники, вокалісти, літератори, територіальна громада</t>
  </si>
  <si>
    <t>Проведення "Мистецьких рандеву"</t>
  </si>
  <si>
    <t>учнівська та студентська молодь, літературознавці, письменники, поети, мистецька спільнота</t>
  </si>
  <si>
    <t>придбання реквізиту - 2000,00, театрального гриму - 2000,00</t>
  </si>
  <si>
    <t>придбання реквізиту - 4000,00</t>
  </si>
  <si>
    <t>придбання європрапорців -1000,00</t>
  </si>
  <si>
    <t xml:space="preserve">Відзначення Дня Героїв Небесної Сотні </t>
  </si>
  <si>
    <t>територіальна громада, мистецька спільнота</t>
  </si>
  <si>
    <t xml:space="preserve">управління культури і туризму, МБК </t>
  </si>
  <si>
    <t>творчі аматорські колективи міста та ТГ регіону</t>
  </si>
  <si>
    <t>придбання квітів - 500,00; оплата транспортних послуги для здійснення перевезення делегації від міста Ніжина в с. Крути для участі в урочистому мітингу-реквіємі  - 2500,00</t>
  </si>
  <si>
    <t>на 2023 рік</t>
  </si>
  <si>
    <t>Відзначення 105-річниці подвигу Героїв Крут</t>
  </si>
  <si>
    <t xml:space="preserve">Відзначення Дня вшанування учасників бойових дій на території інших держав і 34-ї річниці виведення військ колишнього СРСР з Республіки Афганістан </t>
  </si>
  <si>
    <t xml:space="preserve">Відзначення 209-річниці з дня народження видатного українського поета Т.Г. Шевченка </t>
  </si>
  <si>
    <t>Відзначення Дня пам’яті та примирення, Дня перемоги над нацизмом у Другій світовій війні - 78- річчя Великої Перемоги</t>
  </si>
  <si>
    <t xml:space="preserve">Відзначення 162-річниці з дня перепоховання Т.Г. Шевченка </t>
  </si>
  <si>
    <t xml:space="preserve">Відзначення Дня Державного Прапора України та 32-річниці незалежності України  </t>
  </si>
  <si>
    <t>Відзначення 169-річниці з дня народження першої народної артистки України Марії Заньковецької</t>
  </si>
  <si>
    <t xml:space="preserve">Відзначення 80-ї річниці з дня визволення міста Ніжина від фашистських загарбників 
</t>
  </si>
  <si>
    <t>придбання реквізиту - 2000,00, придбання квітів - 1000,00</t>
  </si>
  <si>
    <t>День Святого Миколая. Проведення відкриття новорічної ялинки. Проведення Миколаївського ярмарку.</t>
  </si>
  <si>
    <t>Проведення фестивалів, конкурсів, свят, івентів, вечорів, акцій, форумів, зустрічей, майстер-класів, круглих столів</t>
  </si>
  <si>
    <t>управління культури і туризму, НДХШ</t>
  </si>
  <si>
    <t xml:space="preserve">територіальна грпомада </t>
  </si>
  <si>
    <t>територіальна громада, музиканти міста</t>
  </si>
  <si>
    <t xml:space="preserve">лютий </t>
  </si>
  <si>
    <t>Відзначення 250-річчя від дня народження Юрія Лисянського, видатного мореплавця, уродженця Ніжина</t>
  </si>
  <si>
    <t>виготовлення "Календаря знаменних та пам’ятних дат м. Ніжина на 2023 рік"</t>
  </si>
  <si>
    <t xml:space="preserve">Проведення святкового концерту "Життя у ритмі кохання" з нагоди 30-річчя з часу присвоєння почесного звання "зразковий аматорський колектив" ансамблю бального танцю "Ритм" НДХШ </t>
  </si>
  <si>
    <t>Проведення міського конкурсу  «Хай буде мир на рідній Україн» (дитячі бібліотеки)</t>
  </si>
  <si>
    <t xml:space="preserve">нагородження: придбання квітів - 1000,00, подарунків - 4700,00, грамот - 500,00 </t>
  </si>
  <si>
    <t>квітень, травень</t>
  </si>
  <si>
    <t>придбання реквізиту (стрічка, мішки для конкурсів,  штучні квіти, тканина, шпагат, та інше для оформлення «опудала», «марени», сцени, човна, пристані, брички, та інше) - 5500,00; подарунків для учасників конкурсно-розважальної програми - 2000,00; канцприладдя (скотч, гофрований папір, буд.степлер, шпагат, скоби та інше) - 1000,00; придбання 4-х канальної звукової карти - 35000,00;                 Послуги по світловому забезпеченню - 12100,00; встановленню сцени - 10000,00;  з організаційного забезпечення проведення концертно-розважальної програми - 10000,00; по встановленню біо-туалетів (мобільні туалетні кабіни) (4 шт.) - 2000,00; з виготовлення, монтажу і демонтажу «пристані» - 5000,00; із завезення дров для багаття 1000,00; зі встановлення контейнерів для сміття (4 шт.) 1000; зі встановлення турнікетів - 1000,00; із завезення і розташування дерев’яних балок 10 шт. - 3000,00</t>
  </si>
  <si>
    <t>нагородження: придбання квітів - 1500; грамот - 500,00</t>
  </si>
  <si>
    <t>нагородження: придбання дипломів - 500,00; квітів - 2000,00;  друкованої продукції 500,00; оплата послуг з харчування - 6000,00</t>
  </si>
  <si>
    <t>Проведення святкового заходу "Скрипка грає…" з нагоди 10-річчя з часу заснування ансамблю скрипалів "Рондо" та відзначення  65-річчя від дня народження його керівника Людмили БОБИР</t>
  </si>
  <si>
    <t>Відзначення 90-річчя пам’яті жертв Голодомору</t>
  </si>
  <si>
    <t xml:space="preserve">придбання будматерівалів для виготовлення новорічних декорацій - 20000,00, реквізиту  -5000,00; солодощів (цукерки) - 5000,00  для вручення учасникам конкурсно - розважальної програми </t>
  </si>
  <si>
    <t xml:space="preserve">нагородження: придбання квітів - 3000,00 </t>
  </si>
  <si>
    <t xml:space="preserve">придбання реквізиту (театральний грим та інше - 5000,00; світлодіодного прожектору (голова) 1 шт. 37300,00; придбання радіосистеми Акg - 29700,00; стійки для світлового оснащення - 15000,00; придбання скрапленого газу - 1000,00;  оплата послуг: концертної програми  - 15000,00; оренди світлової апаратури - 12100,00; </t>
  </si>
  <si>
    <t>Придбання костюму "Коза" - 3100,00; вертепної зірки - 4000,00; акустичної система (потужність 2 кВт, 2 шт.) - 49900,00 грн.; акустичних кабелей (2 бухти х 6000,00) для артмайданчиків - 12000 грн., каркасні світлодіодні фігури - 5900,00</t>
  </si>
  <si>
    <t>текриторіальна громада</t>
  </si>
  <si>
    <t>Проведення святкового заходу "Вечір - портрет Леоніда ШАГАНА" з нагоди 70-річчя від дня народження заслуженого працівника культури України, завідувача Народного музею українського старовинного костюму та побуту НДХШ Шагана Л.К.</t>
  </si>
  <si>
    <t xml:space="preserve">нагородження: придбання квітів - 3000,00; придбання реквізиту - 6000,00; банеру - 8000,00; придбання вокальної радіосистеми Rode -34600,00   </t>
  </si>
  <si>
    <t>нагородження: придбання квітів, - 500,00, сувенірів - 2000,00; грамот, подяк - 500,00</t>
  </si>
  <si>
    <t>нагородження: придбання квітів - 2000,00; фоторамок - 2000,00, подяк - 500,00</t>
  </si>
  <si>
    <t xml:space="preserve">придбання сувенірів переможцям1100,00, грамот (10 шт. х 30, 00 грн = 300,00) </t>
  </si>
  <si>
    <t xml:space="preserve">Програми розвитку культури, мистецтва і охорони культурної спадщини </t>
  </si>
  <si>
    <t>Відзначення річниці заснування в Ніжині публічної бібліотеки</t>
  </si>
  <si>
    <t>виготовленгня буклетів «Ніжинська міська центральна бібліотека - 125» (100 шт.) 3000,00;                                              придбання: еко-сумок з логотипом (50 шт. по 100, 00 = 5000,00); столу для малювання піском з підсвіткою - 9000,00;                                   квітів для нагородження - 1500,00</t>
  </si>
  <si>
    <t xml:space="preserve">відзначення: придбання солодощів 26 х 50,00 =1300,00; подарунків - 6 х 500,00 = 3000,00; сувенірів - 24 х 50 = 1200 </t>
  </si>
  <si>
    <t xml:space="preserve">Відзначення Дня вшанування учасників ліквідації наслідків аварії на Чорнобильській атомній електростанції </t>
  </si>
  <si>
    <t xml:space="preserve">придбання тканини - 2000,00; реквізиту - 13100,00;, канцтоварів та інше - 1000,00; директ-боксу 2-х канального для електрогітари - 12350,00; послуги по світловому забезпеченню заходу -10000,00. </t>
  </si>
  <si>
    <t>Виготовлення (придбання)  буклету-путівника «Мандрівник козацького роду. Пам’ятні місця Ніжина та Ніжинщини, пов’язані з життям та діяльністю Юрія Лисянського»
 (100 прим. х 70,00 = 7000,00);</t>
  </si>
  <si>
    <t>Виготовлення (придбання) сувенірної продукції: магніти з символікою музею, портретом Ю.Лисянського тощо – 300 прим. х 20,00 = 6000,00;</t>
  </si>
  <si>
    <t xml:space="preserve">Виготовлення (придбання) календаря-коллажу з портретом Ю.Лисянського (А2) – 50 прим. х 80,00 = 4000,00; </t>
  </si>
  <si>
    <t>Виготовлення (придбання) буклету «Меморіальний будинок-музей Ю.Лисянського в Ніжині» (формат А4, двосторонній, з двома згибами) – 300 прим. х 20,00 = 6000,00</t>
  </si>
  <si>
    <t>Організація та проведення спецпогашення марки: 
Видання буклетів заходу – 50 прим. х 20,00 = 1000,00;
оплата послуг: кава-брейк 10 ос. × 100,00 = 1000,00; 
придбання квітів - 1000,00.</t>
  </si>
  <si>
    <t xml:space="preserve">Проведення наукової конференції:
виготовлення Програм конференції – 50 прим. х 20,00 = 1000,00;
виготовлення матеріалів конференції – 30 прим. х 70,00 =2100,00, 
Оплата послуг з харчування:
кава-брейк 30 ос.×40,00 = 1200,00
кава-брейк 10 ос. × 100,00 =1000,00
Придбання роздаткових матеріалів:
папки 30 шт. × 35,00 =1050,00
блокноти 30 шт. × 10,00 = 300,00
ручки 30 шт. × 8,00 =240,00
бейджи 30 шт. × 2,00 = 60,00.                          </t>
  </si>
  <si>
    <t>Конкурс дитячого малюнку «Він із собою взяв вітрила»(проведення та відзначення переможців): 
виготовлення паспорту для експонування малюнків-учаснків конкурсу, картон формату А3, клей та ін.) – 600 грн.; 
виготовлення оригінальних дипломів переможців (3 шт., фотопапір, рамка зі склом, друк) – 600 грн.; 
придбання пам’ятних подарунків переможцям (3 шт.) – 500,00</t>
  </si>
  <si>
    <t>Відновлення поховання батька мореплавця протоієрея Федора Лисянського  (1735-1803) біля стін церкви Івана Богослова:    
виготовлення гранітного хреста з гробничкою – 9000,00; 
виготовлення огорожі – 4000,00;                
оплата послуг з встановлення гранітного хреста та гробнички – 2000,00</t>
  </si>
  <si>
    <t xml:space="preserve">Додаток 
до Програми розвитку культури, мистецтва і охорони культурної спадщини на 2023 рік </t>
  </si>
  <si>
    <t>Проведення "Щоденників пам’яті" - відзначення уславлених ніжинців, захисників України</t>
  </si>
  <si>
    <t xml:space="preserve">Проведення "Мистецьких діалогів" - організація персональних виставок, творчих зустрічей, мистецьких, культурно-просвітницьких проєктів, акцій, концертів, івентів, ювілейних заходів </t>
  </si>
  <si>
    <t>управління культури і туризму, НХШ</t>
  </si>
  <si>
    <t>Проведення святкування Дня міста Ніжина</t>
  </si>
  <si>
    <t>Проведення заходу "Музика душі" з нагоди 15-річчя з часу заснування шумового оркестру "Світанок" та відзначення 50-річчя від дня народження його керівника Марини ШМАТОК.</t>
  </si>
  <si>
    <t>Проведення театралізованого  заходу та відзначення з нагоди 70-річчя керівника народного аматорського театру МБК Тетяни ВОЙТЕНКО</t>
  </si>
  <si>
    <t>придбання продукції (прапори) для проведення  урочистостей 10 шт. х 500,00 = 5000,00</t>
  </si>
  <si>
    <t>нагородження: придбання продукції (квіти) - 300,00, подарунок - 550,00; подарунки (солодощі) - 36 х 50,00  = 1800,00</t>
  </si>
  <si>
    <t>нагородження: придбання продукуції:  (квіти) – 300,00; (сувенір "Ваза")– 600,00; відзначення учасників колективу, придбання сувенірів (20 чол. х 100,00 = 2000,00)</t>
  </si>
  <si>
    <t>нагородження: придбання продукції: (квіти) - 300,00, (подарунок) - 550,00, подарунків (солодощів), (36х 50 = 1800,00)</t>
  </si>
  <si>
    <t>нагородження: придбання продукції: (квіти) - 5000,00, (грамоти, подяки) 1050,00</t>
  </si>
  <si>
    <t xml:space="preserve">Нагородження: відзначення колективу меморіального Будинку -музею Ю. Лисянського - придбання продукції (шабля) - 17000,00 </t>
  </si>
  <si>
    <t xml:space="preserve">придбання продукції (квіти)
</t>
  </si>
  <si>
    <t>відзначення: придбання продукції (квіти) - 2000; (картини), (сувеніри) для нагородження з нагоди пам’ятних дат - 15000,00; афіш - 500,00</t>
  </si>
  <si>
    <t xml:space="preserve"> оплата послуг: з організації концертної  програми - 13700,00</t>
  </si>
  <si>
    <t xml:space="preserve">Відзначення Дня захисників та захисниць України  </t>
  </si>
  <si>
    <t xml:space="preserve">квіти -1000,00; прапори 14 шт. х 500,00 = 7000,00
</t>
  </si>
  <si>
    <t>придбання квітів 500,00</t>
  </si>
  <si>
    <t>відзначення: придбання квітів - 250,00, нагородження (подарунок) - 600,00</t>
  </si>
  <si>
    <t>придбання оригінальних дипломів, грамот, подяк  - 3000,00; квітів - 2000,00; канцтоварів - 2000,00; реквізиту, кубків, статуеток - 5000,00; сувенірів - 5000,00; банерів - 24000,00; афіш - 3000,00;   проживання - 30000,00 членів журі, делегацій, запрошених гостей: (люкс -10 х 750,00 = 7500,00, 2-місний 17 х 600,00 =10200,00, 3-місний 15 х 820,00 = 12300,00)</t>
  </si>
  <si>
    <t>придбання: сувенірів - 3000,00; канцтоварів 3000,00; квітів 500,00; грамот, оригінальних подяк - 1000,00; програм -600,00; стилізованих сценічних костюмів (10 шт.) - 15000,00; сценічного взуття (10 пар) - 15000,00; придбання вокальних шнурових мікрофонів (2 шт. х 13500,00 = 27000,00);  оплата послуг: оренда сцени, звукової  та світлової апаратури  - 250000,00;  з організаційного забезпечення проведення заходу,  концертно-розважальних програм - 21900,00; встановлення турнікетів -2000,00</t>
  </si>
  <si>
    <t>придбання продукції - меморіальні дошки - 58750,00; меморіальні стенди - 235270,00 в т.ч.: придбання (виготовлення) -97800,00, благодійні (отримано стенди) - 39120,00, встановлення (монтаж)- 98350,00; послуги з ретушування фотографій - 13000,00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</si>
</sst>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₴"/>
  </numFmts>
  <fonts count="9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</font>
    <font>
      <sz val="16"/>
      <color theme="1"/>
      <name val="Calibri"/>
      <family val="2"/>
      <charset val="1"/>
    </font>
    <font>
      <b/>
      <sz val="16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0" fillId="0" borderId="2" xfId="0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center" vertical="top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3" fontId="4" fillId="2" borderId="1" xfId="0" applyNumberFormat="1" applyFont="1" applyFill="1" applyBorder="1" applyAlignment="1">
      <alignment horizontal="center" vertical="top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3" fontId="4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164" fontId="5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top" wrapText="1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/>
    </xf>
    <xf numFmtId="3" fontId="4" fillId="2" borderId="5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3" fontId="4" fillId="0" borderId="3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8"/>
  <sheetViews>
    <sheetView tabSelected="1" view="pageBreakPreview" topLeftCell="A46" zoomScaleNormal="80" zoomScaleSheetLayoutView="100" workbookViewId="0">
      <selection activeCell="F66" sqref="F66"/>
    </sheetView>
  </sheetViews>
  <sheetFormatPr defaultColWidth="9.140625" defaultRowHeight="15" x14ac:dyDescent="0.25"/>
  <cols>
    <col min="1" max="1" width="6.140625" style="7" customWidth="1"/>
    <col min="2" max="2" width="37.7109375" style="7" customWidth="1"/>
    <col min="3" max="3" width="12.140625" style="28" customWidth="1"/>
    <col min="4" max="4" width="18.28515625" style="28" customWidth="1"/>
    <col min="5" max="5" width="21.42578125" style="7" customWidth="1"/>
    <col min="6" max="6" width="56.28515625" style="7" customWidth="1"/>
    <col min="7" max="7" width="13.28515625" style="28" customWidth="1"/>
    <col min="8" max="8" width="13.42578125" style="23" customWidth="1"/>
    <col min="9" max="9" width="11.5703125" style="7" bestFit="1" customWidth="1"/>
    <col min="10" max="10" width="10" style="7" bestFit="1" customWidth="1"/>
    <col min="11" max="11" width="9.140625" style="7"/>
    <col min="12" max="12" width="11.5703125" style="7" bestFit="1" customWidth="1"/>
    <col min="13" max="16384" width="9.140625" style="7"/>
  </cols>
  <sheetData>
    <row r="1" spans="1:11" ht="45" customHeight="1" x14ac:dyDescent="0.25">
      <c r="F1" s="50" t="s">
        <v>136</v>
      </c>
      <c r="G1" s="50"/>
      <c r="H1" s="50"/>
    </row>
    <row r="2" spans="1:11" ht="20.25" x14ac:dyDescent="0.25">
      <c r="A2" s="51"/>
      <c r="B2" s="51"/>
      <c r="C2" s="51"/>
      <c r="D2" s="51"/>
      <c r="E2" s="51"/>
      <c r="F2" s="51"/>
      <c r="G2" s="23"/>
      <c r="I2" s="23"/>
    </row>
    <row r="3" spans="1:11" ht="20.25" x14ac:dyDescent="0.25">
      <c r="A3" s="24"/>
      <c r="B3" s="24"/>
      <c r="C3" s="24"/>
      <c r="D3" s="24"/>
      <c r="E3" s="24"/>
      <c r="F3" s="24"/>
      <c r="G3" s="23"/>
      <c r="I3" s="23"/>
    </row>
    <row r="4" spans="1:11" ht="20.25" x14ac:dyDescent="0.25">
      <c r="A4" s="24"/>
      <c r="B4" s="52" t="s">
        <v>6</v>
      </c>
      <c r="C4" s="52"/>
      <c r="D4" s="52"/>
      <c r="E4" s="52"/>
      <c r="F4" s="24"/>
      <c r="G4" s="23"/>
      <c r="I4" s="23"/>
    </row>
    <row r="5" spans="1:11" ht="39" customHeight="1" x14ac:dyDescent="0.25">
      <c r="A5" s="24"/>
      <c r="B5" s="51" t="s">
        <v>122</v>
      </c>
      <c r="C5" s="51"/>
      <c r="D5" s="51"/>
      <c r="E5" s="51"/>
      <c r="F5" s="24"/>
      <c r="G5" s="23"/>
      <c r="I5" s="23"/>
    </row>
    <row r="6" spans="1:11" ht="20.25" x14ac:dyDescent="0.25">
      <c r="A6" s="23"/>
      <c r="B6" s="23"/>
      <c r="C6" s="24" t="s">
        <v>85</v>
      </c>
      <c r="D6" s="23"/>
      <c r="E6" s="23"/>
      <c r="F6" s="23"/>
      <c r="G6" s="23"/>
      <c r="I6" s="23"/>
    </row>
    <row r="8" spans="1:11" s="26" customFormat="1" ht="44.25" customHeight="1" x14ac:dyDescent="0.2">
      <c r="A8" s="32" t="s">
        <v>4</v>
      </c>
      <c r="B8" s="32" t="s">
        <v>0</v>
      </c>
      <c r="C8" s="33" t="s">
        <v>1</v>
      </c>
      <c r="D8" s="33" t="s">
        <v>7</v>
      </c>
      <c r="E8" s="32" t="s">
        <v>8</v>
      </c>
      <c r="F8" s="32" t="s">
        <v>3</v>
      </c>
      <c r="G8" s="33" t="s">
        <v>9</v>
      </c>
      <c r="H8" s="25" t="s">
        <v>60</v>
      </c>
      <c r="I8" s="26">
        <v>2210</v>
      </c>
      <c r="J8" s="26">
        <v>2240</v>
      </c>
      <c r="K8" s="26">
        <v>3110</v>
      </c>
    </row>
    <row r="9" spans="1:11" s="14" customFormat="1" ht="30" x14ac:dyDescent="0.25">
      <c r="A9" s="34">
        <v>1</v>
      </c>
      <c r="B9" s="35" t="s">
        <v>15</v>
      </c>
      <c r="C9" s="36" t="s">
        <v>31</v>
      </c>
      <c r="D9" s="37" t="s">
        <v>73</v>
      </c>
      <c r="E9" s="38" t="s">
        <v>16</v>
      </c>
      <c r="F9" s="39" t="s">
        <v>154</v>
      </c>
      <c r="G9" s="40">
        <v>500</v>
      </c>
      <c r="H9" s="34" t="s">
        <v>61</v>
      </c>
    </row>
    <row r="10" spans="1:11" ht="30" x14ac:dyDescent="0.25">
      <c r="A10" s="18">
        <v>2</v>
      </c>
      <c r="B10" s="5" t="s">
        <v>18</v>
      </c>
      <c r="C10" s="17" t="s">
        <v>31</v>
      </c>
      <c r="D10" s="9" t="s">
        <v>73</v>
      </c>
      <c r="E10" s="5" t="s">
        <v>19</v>
      </c>
      <c r="F10" s="19" t="s">
        <v>17</v>
      </c>
      <c r="G10" s="6">
        <v>500</v>
      </c>
      <c r="H10" s="18" t="s">
        <v>61</v>
      </c>
    </row>
    <row r="11" spans="1:11" ht="30" x14ac:dyDescent="0.25">
      <c r="A11" s="18">
        <v>3</v>
      </c>
      <c r="B11" s="5" t="s">
        <v>53</v>
      </c>
      <c r="C11" s="17" t="s">
        <v>31</v>
      </c>
      <c r="D11" s="9" t="s">
        <v>73</v>
      </c>
      <c r="E11" s="5" t="s">
        <v>41</v>
      </c>
      <c r="F11" s="5" t="s">
        <v>102</v>
      </c>
      <c r="G11" s="6">
        <v>21000</v>
      </c>
      <c r="H11" s="18" t="s">
        <v>61</v>
      </c>
    </row>
    <row r="12" spans="1:11" ht="45" x14ac:dyDescent="0.25">
      <c r="A12" s="18">
        <v>4</v>
      </c>
      <c r="B12" s="5" t="s">
        <v>86</v>
      </c>
      <c r="C12" s="17" t="s">
        <v>31</v>
      </c>
      <c r="D12" s="9" t="s">
        <v>73</v>
      </c>
      <c r="E12" s="5" t="s">
        <v>20</v>
      </c>
      <c r="F12" s="5" t="s">
        <v>84</v>
      </c>
      <c r="G12" s="6">
        <v>3000</v>
      </c>
      <c r="H12" s="18" t="s">
        <v>61</v>
      </c>
    </row>
    <row r="13" spans="1:11" ht="105" x14ac:dyDescent="0.25">
      <c r="A13" s="18">
        <v>5</v>
      </c>
      <c r="B13" s="5" t="s">
        <v>117</v>
      </c>
      <c r="C13" s="9" t="s">
        <v>31</v>
      </c>
      <c r="D13" s="9" t="s">
        <v>71</v>
      </c>
      <c r="E13" s="5" t="s">
        <v>97</v>
      </c>
      <c r="F13" s="5" t="s">
        <v>155</v>
      </c>
      <c r="G13" s="6">
        <v>850</v>
      </c>
      <c r="H13" s="18"/>
    </row>
    <row r="14" spans="1:11" ht="45" x14ac:dyDescent="0.25">
      <c r="A14" s="18">
        <v>6</v>
      </c>
      <c r="B14" s="5" t="s">
        <v>104</v>
      </c>
      <c r="C14" s="9" t="s">
        <v>100</v>
      </c>
      <c r="D14" s="9" t="s">
        <v>73</v>
      </c>
      <c r="E14" s="5" t="s">
        <v>41</v>
      </c>
      <c r="F14" s="5" t="s">
        <v>121</v>
      </c>
      <c r="G14" s="6">
        <v>1400</v>
      </c>
      <c r="H14" s="18"/>
    </row>
    <row r="15" spans="1:11" ht="75" x14ac:dyDescent="0.25">
      <c r="A15" s="18">
        <v>7</v>
      </c>
      <c r="B15" s="5" t="s">
        <v>87</v>
      </c>
      <c r="C15" s="17" t="s">
        <v>21</v>
      </c>
      <c r="D15" s="9" t="s">
        <v>73</v>
      </c>
      <c r="E15" s="5" t="s">
        <v>20</v>
      </c>
      <c r="F15" s="19" t="s">
        <v>59</v>
      </c>
      <c r="G15" s="6">
        <v>500</v>
      </c>
      <c r="H15" s="18" t="s">
        <v>61</v>
      </c>
    </row>
    <row r="16" spans="1:11" s="14" customFormat="1" ht="30" x14ac:dyDescent="0.25">
      <c r="A16" s="41">
        <v>8</v>
      </c>
      <c r="B16" s="42" t="s">
        <v>80</v>
      </c>
      <c r="C16" s="11" t="s">
        <v>21</v>
      </c>
      <c r="D16" s="15" t="s">
        <v>71</v>
      </c>
      <c r="E16" s="12" t="s">
        <v>16</v>
      </c>
      <c r="F16" s="12" t="s">
        <v>154</v>
      </c>
      <c r="G16" s="13">
        <v>500</v>
      </c>
      <c r="H16" s="41" t="s">
        <v>61</v>
      </c>
    </row>
    <row r="17" spans="1:8" ht="90" x14ac:dyDescent="0.25">
      <c r="A17" s="18">
        <v>9</v>
      </c>
      <c r="B17" s="10" t="s">
        <v>103</v>
      </c>
      <c r="C17" s="17" t="s">
        <v>21</v>
      </c>
      <c r="D17" s="9" t="s">
        <v>73</v>
      </c>
      <c r="E17" s="5" t="s">
        <v>97</v>
      </c>
      <c r="F17" s="5" t="s">
        <v>125</v>
      </c>
      <c r="G17" s="6">
        <v>5500</v>
      </c>
      <c r="H17" s="8"/>
    </row>
    <row r="18" spans="1:8" s="21" customFormat="1" ht="45" x14ac:dyDescent="0.25">
      <c r="A18" s="18">
        <v>10</v>
      </c>
      <c r="B18" s="10" t="s">
        <v>50</v>
      </c>
      <c r="C18" s="9" t="s">
        <v>39</v>
      </c>
      <c r="D18" s="9" t="s">
        <v>73</v>
      </c>
      <c r="E18" s="5" t="s">
        <v>22</v>
      </c>
      <c r="F18" s="5" t="s">
        <v>118</v>
      </c>
      <c r="G18" s="20">
        <v>51600</v>
      </c>
      <c r="H18" s="8" t="s">
        <v>61</v>
      </c>
    </row>
    <row r="19" spans="1:8" ht="60" x14ac:dyDescent="0.25">
      <c r="A19" s="18">
        <v>11</v>
      </c>
      <c r="B19" s="10" t="s">
        <v>40</v>
      </c>
      <c r="C19" s="17" t="s">
        <v>39</v>
      </c>
      <c r="D19" s="9" t="s">
        <v>81</v>
      </c>
      <c r="E19" s="5" t="s">
        <v>22</v>
      </c>
      <c r="F19" s="5" t="s">
        <v>119</v>
      </c>
      <c r="G19" s="6">
        <v>3000</v>
      </c>
      <c r="H19" s="8" t="s">
        <v>61</v>
      </c>
    </row>
    <row r="20" spans="1:8" ht="45" x14ac:dyDescent="0.25">
      <c r="A20" s="18">
        <v>12</v>
      </c>
      <c r="B20" s="5" t="s">
        <v>88</v>
      </c>
      <c r="C20" s="17" t="s">
        <v>39</v>
      </c>
      <c r="D20" s="9" t="s">
        <v>71</v>
      </c>
      <c r="E20" s="5" t="s">
        <v>16</v>
      </c>
      <c r="F20" s="19" t="s">
        <v>59</v>
      </c>
      <c r="G20" s="6">
        <v>500</v>
      </c>
      <c r="H20" s="8" t="s">
        <v>61</v>
      </c>
    </row>
    <row r="21" spans="1:8" ht="94.5" x14ac:dyDescent="0.25">
      <c r="A21" s="18">
        <v>13</v>
      </c>
      <c r="B21" s="5" t="s">
        <v>123</v>
      </c>
      <c r="C21" s="17" t="s">
        <v>24</v>
      </c>
      <c r="D21" s="9" t="s">
        <v>71</v>
      </c>
      <c r="E21" s="5" t="s">
        <v>41</v>
      </c>
      <c r="F21" s="27" t="s">
        <v>124</v>
      </c>
      <c r="G21" s="6">
        <v>18500</v>
      </c>
      <c r="H21" s="8"/>
    </row>
    <row r="22" spans="1:8" ht="45" x14ac:dyDescent="0.25">
      <c r="A22" s="18">
        <v>14</v>
      </c>
      <c r="B22" s="5" t="s">
        <v>25</v>
      </c>
      <c r="C22" s="17" t="s">
        <v>24</v>
      </c>
      <c r="D22" s="9" t="s">
        <v>73</v>
      </c>
      <c r="E22" s="5" t="s">
        <v>16</v>
      </c>
      <c r="F22" s="5" t="s">
        <v>17</v>
      </c>
      <c r="G22" s="6">
        <v>500</v>
      </c>
      <c r="H22" s="8" t="s">
        <v>61</v>
      </c>
    </row>
    <row r="23" spans="1:8" ht="45" x14ac:dyDescent="0.25">
      <c r="A23" s="18">
        <v>15</v>
      </c>
      <c r="B23" s="5" t="s">
        <v>68</v>
      </c>
      <c r="C23" s="9" t="s">
        <v>51</v>
      </c>
      <c r="D23" s="9" t="s">
        <v>43</v>
      </c>
      <c r="E23" s="5" t="s">
        <v>16</v>
      </c>
      <c r="F23" s="5" t="s">
        <v>105</v>
      </c>
      <c r="G23" s="6">
        <v>6200</v>
      </c>
      <c r="H23" s="8" t="s">
        <v>61</v>
      </c>
    </row>
    <row r="24" spans="1:8" ht="90" x14ac:dyDescent="0.25">
      <c r="A24" s="18">
        <v>16</v>
      </c>
      <c r="B24" s="5" t="s">
        <v>70</v>
      </c>
      <c r="C24" s="17" t="s">
        <v>23</v>
      </c>
      <c r="D24" s="9" t="s">
        <v>73</v>
      </c>
      <c r="E24" s="5" t="s">
        <v>16</v>
      </c>
      <c r="F24" s="5" t="s">
        <v>114</v>
      </c>
      <c r="G24" s="6">
        <v>115100</v>
      </c>
      <c r="H24" s="8" t="s">
        <v>61</v>
      </c>
    </row>
    <row r="25" spans="1:8" s="14" customFormat="1" ht="135" x14ac:dyDescent="0.25">
      <c r="A25" s="41">
        <v>17</v>
      </c>
      <c r="B25" s="12" t="s">
        <v>140</v>
      </c>
      <c r="C25" s="15" t="s">
        <v>106</v>
      </c>
      <c r="D25" s="15" t="s">
        <v>73</v>
      </c>
      <c r="E25" s="12" t="s">
        <v>20</v>
      </c>
      <c r="F25" s="12" t="s">
        <v>157</v>
      </c>
      <c r="G25" s="13">
        <v>339000</v>
      </c>
      <c r="H25" s="16" t="s">
        <v>61</v>
      </c>
    </row>
    <row r="26" spans="1:8" ht="60" x14ac:dyDescent="0.25">
      <c r="A26" s="18">
        <v>18</v>
      </c>
      <c r="B26" s="5" t="s">
        <v>89</v>
      </c>
      <c r="C26" s="17" t="s">
        <v>23</v>
      </c>
      <c r="D26" s="9" t="s">
        <v>73</v>
      </c>
      <c r="E26" s="5" t="s">
        <v>16</v>
      </c>
      <c r="F26" s="5" t="s">
        <v>17</v>
      </c>
      <c r="G26" s="6">
        <v>500</v>
      </c>
      <c r="H26" s="8" t="s">
        <v>61</v>
      </c>
    </row>
    <row r="27" spans="1:8" ht="90" x14ac:dyDescent="0.25">
      <c r="A27" s="18">
        <v>19</v>
      </c>
      <c r="B27" s="5" t="s">
        <v>66</v>
      </c>
      <c r="C27" s="17" t="s">
        <v>23</v>
      </c>
      <c r="D27" s="9" t="s">
        <v>73</v>
      </c>
      <c r="E27" s="5" t="s">
        <v>16</v>
      </c>
      <c r="F27" s="5" t="s">
        <v>79</v>
      </c>
      <c r="G27" s="6">
        <v>1000</v>
      </c>
      <c r="H27" s="8" t="s">
        <v>61</v>
      </c>
    </row>
    <row r="28" spans="1:8" ht="30" x14ac:dyDescent="0.25">
      <c r="A28" s="18">
        <v>20</v>
      </c>
      <c r="B28" s="5" t="s">
        <v>90</v>
      </c>
      <c r="C28" s="17" t="s">
        <v>23</v>
      </c>
      <c r="D28" s="9" t="s">
        <v>73</v>
      </c>
      <c r="E28" s="5" t="s">
        <v>16</v>
      </c>
      <c r="F28" s="19" t="s">
        <v>17</v>
      </c>
      <c r="G28" s="6">
        <v>300</v>
      </c>
      <c r="H28" s="8" t="s">
        <v>61</v>
      </c>
    </row>
    <row r="29" spans="1:8" ht="30" x14ac:dyDescent="0.25">
      <c r="A29" s="18">
        <v>21</v>
      </c>
      <c r="B29" s="5" t="s">
        <v>47</v>
      </c>
      <c r="C29" s="17" t="s">
        <v>23</v>
      </c>
      <c r="D29" s="9" t="s">
        <v>73</v>
      </c>
      <c r="E29" s="5" t="s">
        <v>16</v>
      </c>
      <c r="F29" s="5" t="s">
        <v>78</v>
      </c>
      <c r="G29" s="6">
        <v>4000</v>
      </c>
      <c r="H29" s="8" t="s">
        <v>61</v>
      </c>
    </row>
    <row r="30" spans="1:8" s="14" customFormat="1" ht="60" x14ac:dyDescent="0.25">
      <c r="A30" s="18">
        <v>22</v>
      </c>
      <c r="B30" s="12" t="s">
        <v>44</v>
      </c>
      <c r="C30" s="11" t="s">
        <v>23</v>
      </c>
      <c r="D30" s="15" t="s">
        <v>73</v>
      </c>
      <c r="E30" s="12" t="s">
        <v>54</v>
      </c>
      <c r="F30" s="12" t="s">
        <v>77</v>
      </c>
      <c r="G30" s="13">
        <v>4000</v>
      </c>
      <c r="H30" s="16" t="s">
        <v>61</v>
      </c>
    </row>
    <row r="31" spans="1:8" ht="45" x14ac:dyDescent="0.25">
      <c r="A31" s="18">
        <v>23</v>
      </c>
      <c r="B31" s="5" t="s">
        <v>46</v>
      </c>
      <c r="C31" s="17" t="s">
        <v>42</v>
      </c>
      <c r="D31" s="9" t="s">
        <v>73</v>
      </c>
      <c r="E31" s="5" t="s">
        <v>16</v>
      </c>
      <c r="F31" s="5" t="s">
        <v>17</v>
      </c>
      <c r="G31" s="6">
        <v>300</v>
      </c>
      <c r="H31" s="8" t="s">
        <v>61</v>
      </c>
    </row>
    <row r="32" spans="1:8" s="14" customFormat="1" ht="30" x14ac:dyDescent="0.25">
      <c r="A32" s="41">
        <v>24</v>
      </c>
      <c r="B32" s="12" t="s">
        <v>48</v>
      </c>
      <c r="C32" s="11" t="s">
        <v>42</v>
      </c>
      <c r="D32" s="15" t="s">
        <v>73</v>
      </c>
      <c r="E32" s="12" t="s">
        <v>49</v>
      </c>
      <c r="F32" s="12" t="s">
        <v>143</v>
      </c>
      <c r="G32" s="13">
        <v>5000</v>
      </c>
      <c r="H32" s="16" t="s">
        <v>61</v>
      </c>
    </row>
    <row r="33" spans="1:8" s="14" customFormat="1" ht="90" x14ac:dyDescent="0.25">
      <c r="A33" s="41">
        <v>25</v>
      </c>
      <c r="B33" s="12" t="s">
        <v>141</v>
      </c>
      <c r="C33" s="11" t="s">
        <v>26</v>
      </c>
      <c r="D33" s="15" t="s">
        <v>98</v>
      </c>
      <c r="E33" s="12" t="s">
        <v>139</v>
      </c>
      <c r="F33" s="12" t="s">
        <v>144</v>
      </c>
      <c r="G33" s="13">
        <v>2650</v>
      </c>
      <c r="H33" s="16"/>
    </row>
    <row r="34" spans="1:8" ht="240" x14ac:dyDescent="0.25">
      <c r="A34" s="18">
        <v>26</v>
      </c>
      <c r="B34" s="5" t="s">
        <v>28</v>
      </c>
      <c r="C34" s="17" t="s">
        <v>26</v>
      </c>
      <c r="D34" s="9" t="s">
        <v>73</v>
      </c>
      <c r="E34" s="5" t="s">
        <v>82</v>
      </c>
      <c r="F34" s="5" t="s">
        <v>107</v>
      </c>
      <c r="G34" s="6">
        <v>88600</v>
      </c>
      <c r="H34" s="8" t="s">
        <v>61</v>
      </c>
    </row>
    <row r="35" spans="1:8" s="14" customFormat="1" ht="45" x14ac:dyDescent="0.25">
      <c r="A35" s="41">
        <v>27</v>
      </c>
      <c r="B35" s="12" t="s">
        <v>91</v>
      </c>
      <c r="C35" s="11" t="s">
        <v>27</v>
      </c>
      <c r="D35" s="15" t="s">
        <v>73</v>
      </c>
      <c r="E35" s="12" t="s">
        <v>20</v>
      </c>
      <c r="F35" s="12" t="s">
        <v>153</v>
      </c>
      <c r="G35" s="13">
        <v>8000</v>
      </c>
      <c r="H35" s="16" t="s">
        <v>61</v>
      </c>
    </row>
    <row r="36" spans="1:8" s="14" customFormat="1" ht="75" x14ac:dyDescent="0.25">
      <c r="A36" s="41">
        <v>28</v>
      </c>
      <c r="B36" s="12" t="s">
        <v>65</v>
      </c>
      <c r="C36" s="11" t="s">
        <v>27</v>
      </c>
      <c r="D36" s="15" t="s">
        <v>73</v>
      </c>
      <c r="E36" s="12" t="s">
        <v>16</v>
      </c>
      <c r="F36" s="12" t="s">
        <v>149</v>
      </c>
      <c r="G36" s="13">
        <v>1500</v>
      </c>
      <c r="H36" s="16" t="s">
        <v>61</v>
      </c>
    </row>
    <row r="37" spans="1:8" ht="60" x14ac:dyDescent="0.25">
      <c r="A37" s="18">
        <v>29</v>
      </c>
      <c r="B37" s="5" t="s">
        <v>64</v>
      </c>
      <c r="C37" s="17" t="s">
        <v>27</v>
      </c>
      <c r="D37" s="9" t="s">
        <v>73</v>
      </c>
      <c r="E37" s="5" t="s">
        <v>22</v>
      </c>
      <c r="F37" s="5" t="s">
        <v>127</v>
      </c>
      <c r="G37" s="6">
        <v>38450</v>
      </c>
      <c r="H37" s="8" t="s">
        <v>61</v>
      </c>
    </row>
    <row r="38" spans="1:8" ht="45" x14ac:dyDescent="0.25">
      <c r="A38" s="18">
        <v>30</v>
      </c>
      <c r="B38" s="5" t="s">
        <v>92</v>
      </c>
      <c r="C38" s="17" t="s">
        <v>27</v>
      </c>
      <c r="D38" s="9" t="s">
        <v>73</v>
      </c>
      <c r="E38" s="5" t="s">
        <v>16</v>
      </c>
      <c r="F38" s="5" t="s">
        <v>59</v>
      </c>
      <c r="G38" s="6">
        <v>300</v>
      </c>
      <c r="H38" s="8" t="s">
        <v>61</v>
      </c>
    </row>
    <row r="39" spans="1:8" ht="45" x14ac:dyDescent="0.25">
      <c r="A39" s="18">
        <v>31</v>
      </c>
      <c r="B39" s="5" t="s">
        <v>93</v>
      </c>
      <c r="C39" s="17" t="s">
        <v>29</v>
      </c>
      <c r="D39" s="9" t="s">
        <v>73</v>
      </c>
      <c r="E39" s="5" t="s">
        <v>16</v>
      </c>
      <c r="F39" s="5" t="s">
        <v>17</v>
      </c>
      <c r="G39" s="6">
        <v>1000</v>
      </c>
      <c r="H39" s="8" t="s">
        <v>61</v>
      </c>
    </row>
    <row r="40" spans="1:8" ht="30" x14ac:dyDescent="0.25">
      <c r="A40" s="18">
        <v>32</v>
      </c>
      <c r="B40" s="5" t="s">
        <v>37</v>
      </c>
      <c r="C40" s="17" t="s">
        <v>29</v>
      </c>
      <c r="D40" s="9" t="s">
        <v>62</v>
      </c>
      <c r="E40" s="5" t="s">
        <v>41</v>
      </c>
      <c r="F40" s="5" t="s">
        <v>108</v>
      </c>
      <c r="G40" s="6">
        <v>2000</v>
      </c>
      <c r="H40" s="8" t="s">
        <v>61</v>
      </c>
    </row>
    <row r="41" spans="1:8" s="14" customFormat="1" ht="30" x14ac:dyDescent="0.25">
      <c r="A41" s="18">
        <v>33</v>
      </c>
      <c r="B41" s="12" t="s">
        <v>30</v>
      </c>
      <c r="C41" s="11" t="s">
        <v>29</v>
      </c>
      <c r="D41" s="15" t="s">
        <v>73</v>
      </c>
      <c r="E41" s="12" t="s">
        <v>63</v>
      </c>
      <c r="F41" s="12" t="s">
        <v>151</v>
      </c>
      <c r="G41" s="13">
        <v>13700</v>
      </c>
      <c r="H41" s="16" t="s">
        <v>61</v>
      </c>
    </row>
    <row r="42" spans="1:8" s="14" customFormat="1" ht="45" x14ac:dyDescent="0.25">
      <c r="A42" s="18">
        <v>34</v>
      </c>
      <c r="B42" s="12" t="s">
        <v>69</v>
      </c>
      <c r="C42" s="11" t="s">
        <v>32</v>
      </c>
      <c r="D42" s="15" t="s">
        <v>83</v>
      </c>
      <c r="E42" s="12" t="s">
        <v>16</v>
      </c>
      <c r="F42" s="12" t="s">
        <v>109</v>
      </c>
      <c r="G42" s="13">
        <v>9000</v>
      </c>
      <c r="H42" s="16" t="s">
        <v>61</v>
      </c>
    </row>
    <row r="43" spans="1:8" ht="45" x14ac:dyDescent="0.25">
      <c r="A43" s="18">
        <v>35</v>
      </c>
      <c r="B43" s="5" t="s">
        <v>57</v>
      </c>
      <c r="C43" s="17" t="s">
        <v>32</v>
      </c>
      <c r="D43" s="9" t="s">
        <v>55</v>
      </c>
      <c r="E43" s="5" t="s">
        <v>56</v>
      </c>
      <c r="F43" s="5" t="s">
        <v>120</v>
      </c>
      <c r="G43" s="6">
        <v>4500</v>
      </c>
      <c r="H43" s="8" t="s">
        <v>61</v>
      </c>
    </row>
    <row r="44" spans="1:8" s="14" customFormat="1" ht="30" x14ac:dyDescent="0.25">
      <c r="A44" s="41">
        <v>36</v>
      </c>
      <c r="B44" s="12" t="s">
        <v>152</v>
      </c>
      <c r="C44" s="11" t="s">
        <v>32</v>
      </c>
      <c r="D44" s="15" t="s">
        <v>73</v>
      </c>
      <c r="E44" s="12" t="s">
        <v>16</v>
      </c>
      <c r="F44" s="12" t="s">
        <v>17</v>
      </c>
      <c r="G44" s="13">
        <v>1500</v>
      </c>
      <c r="H44" s="16" t="s">
        <v>61</v>
      </c>
    </row>
    <row r="45" spans="1:8" s="14" customFormat="1" ht="90" x14ac:dyDescent="0.25">
      <c r="A45" s="41">
        <v>37</v>
      </c>
      <c r="B45" s="12" t="s">
        <v>110</v>
      </c>
      <c r="C45" s="11" t="s">
        <v>34</v>
      </c>
      <c r="D45" s="15" t="s">
        <v>73</v>
      </c>
      <c r="E45" s="12" t="s">
        <v>97</v>
      </c>
      <c r="F45" s="12" t="s">
        <v>146</v>
      </c>
      <c r="G45" s="13">
        <v>2650</v>
      </c>
      <c r="H45" s="16"/>
    </row>
    <row r="46" spans="1:8" s="14" customFormat="1" ht="60" x14ac:dyDescent="0.25">
      <c r="A46" s="41">
        <v>38</v>
      </c>
      <c r="B46" s="12" t="s">
        <v>142</v>
      </c>
      <c r="C46" s="11" t="s">
        <v>34</v>
      </c>
      <c r="D46" s="15" t="s">
        <v>116</v>
      </c>
      <c r="E46" s="12" t="s">
        <v>22</v>
      </c>
      <c r="F46" s="12" t="s">
        <v>145</v>
      </c>
      <c r="G46" s="13">
        <v>2900</v>
      </c>
      <c r="H46" s="16"/>
    </row>
    <row r="47" spans="1:8" s="14" customFormat="1" ht="60" x14ac:dyDescent="0.25">
      <c r="A47" s="41">
        <v>39</v>
      </c>
      <c r="B47" s="12" t="s">
        <v>33</v>
      </c>
      <c r="C47" s="11" t="s">
        <v>34</v>
      </c>
      <c r="D47" s="15" t="s">
        <v>99</v>
      </c>
      <c r="E47" s="12" t="s">
        <v>16</v>
      </c>
      <c r="F47" s="12" t="s">
        <v>147</v>
      </c>
      <c r="G47" s="13">
        <v>6050</v>
      </c>
      <c r="H47" s="16" t="s">
        <v>61</v>
      </c>
    </row>
    <row r="48" spans="1:8" ht="30" x14ac:dyDescent="0.25">
      <c r="A48" s="18">
        <v>40</v>
      </c>
      <c r="B48" s="5" t="s">
        <v>38</v>
      </c>
      <c r="C48" s="17" t="s">
        <v>34</v>
      </c>
      <c r="D48" s="9" t="s">
        <v>73</v>
      </c>
      <c r="E48" s="5" t="s">
        <v>16</v>
      </c>
      <c r="F48" s="5" t="s">
        <v>17</v>
      </c>
      <c r="G48" s="6">
        <v>500</v>
      </c>
      <c r="H48" s="8" t="s">
        <v>61</v>
      </c>
    </row>
    <row r="49" spans="1:8" ht="30" x14ac:dyDescent="0.25">
      <c r="A49" s="18">
        <v>41</v>
      </c>
      <c r="B49" s="5" t="s">
        <v>111</v>
      </c>
      <c r="C49" s="17" t="s">
        <v>34</v>
      </c>
      <c r="D49" s="9" t="s">
        <v>73</v>
      </c>
      <c r="E49" s="5" t="s">
        <v>16</v>
      </c>
      <c r="F49" s="5" t="s">
        <v>94</v>
      </c>
      <c r="G49" s="6">
        <v>3000</v>
      </c>
      <c r="H49" s="8" t="s">
        <v>61</v>
      </c>
    </row>
    <row r="50" spans="1:8" ht="45" x14ac:dyDescent="0.25">
      <c r="A50" s="18">
        <v>42</v>
      </c>
      <c r="B50" s="5" t="s">
        <v>126</v>
      </c>
      <c r="C50" s="17" t="s">
        <v>35</v>
      </c>
      <c r="D50" s="9" t="s">
        <v>73</v>
      </c>
      <c r="E50" s="5" t="s">
        <v>16</v>
      </c>
      <c r="F50" s="5" t="s">
        <v>17</v>
      </c>
      <c r="G50" s="6">
        <v>500</v>
      </c>
      <c r="H50" s="8" t="s">
        <v>61</v>
      </c>
    </row>
    <row r="51" spans="1:8" s="14" customFormat="1" ht="30" x14ac:dyDescent="0.25">
      <c r="A51" s="41">
        <v>43</v>
      </c>
      <c r="B51" s="12" t="s">
        <v>36</v>
      </c>
      <c r="C51" s="11" t="s">
        <v>35</v>
      </c>
      <c r="D51" s="15" t="s">
        <v>73</v>
      </c>
      <c r="E51" s="12" t="s">
        <v>16</v>
      </c>
      <c r="F51" s="12" t="s">
        <v>59</v>
      </c>
      <c r="G51" s="13">
        <v>5000</v>
      </c>
      <c r="H51" s="16" t="s">
        <v>61</v>
      </c>
    </row>
    <row r="52" spans="1:8" ht="60" x14ac:dyDescent="0.25">
      <c r="A52" s="18">
        <v>44</v>
      </c>
      <c r="B52" s="5" t="s">
        <v>95</v>
      </c>
      <c r="C52" s="17" t="s">
        <v>35</v>
      </c>
      <c r="D52" s="9" t="s">
        <v>73</v>
      </c>
      <c r="E52" s="5" t="s">
        <v>16</v>
      </c>
      <c r="F52" s="5" t="s">
        <v>112</v>
      </c>
      <c r="G52" s="6">
        <v>30000</v>
      </c>
      <c r="H52" s="8" t="s">
        <v>61</v>
      </c>
    </row>
    <row r="53" spans="1:8" ht="75" x14ac:dyDescent="0.25">
      <c r="A53" s="18">
        <v>45</v>
      </c>
      <c r="B53" s="5" t="s">
        <v>67</v>
      </c>
      <c r="C53" s="17" t="s">
        <v>35</v>
      </c>
      <c r="D53" s="9" t="s">
        <v>73</v>
      </c>
      <c r="E53" s="5" t="s">
        <v>16</v>
      </c>
      <c r="F53" s="5" t="s">
        <v>115</v>
      </c>
      <c r="G53" s="6">
        <v>74900</v>
      </c>
      <c r="H53" s="8"/>
    </row>
    <row r="54" spans="1:8" ht="76.5" customHeight="1" x14ac:dyDescent="0.25">
      <c r="A54" s="53">
        <v>46</v>
      </c>
      <c r="B54" s="47" t="s">
        <v>101</v>
      </c>
      <c r="C54" s="47" t="s">
        <v>51</v>
      </c>
      <c r="D54" s="47" t="s">
        <v>73</v>
      </c>
      <c r="E54" s="47" t="s">
        <v>45</v>
      </c>
      <c r="F54" s="5" t="s">
        <v>128</v>
      </c>
      <c r="G54" s="44">
        <f>7000+6000+4000+6000+17000+1000+1000+1000+9000+4000+2000+1000+2100+1200+1000+1050+300+240+60+600+600+500</f>
        <v>66650</v>
      </c>
      <c r="H54" s="47"/>
    </row>
    <row r="55" spans="1:8" ht="51.75" customHeight="1" x14ac:dyDescent="0.25">
      <c r="A55" s="54"/>
      <c r="B55" s="48"/>
      <c r="C55" s="48"/>
      <c r="D55" s="48"/>
      <c r="E55" s="48"/>
      <c r="F55" s="5" t="s">
        <v>129</v>
      </c>
      <c r="G55" s="45"/>
      <c r="H55" s="48"/>
    </row>
    <row r="56" spans="1:8" ht="30" x14ac:dyDescent="0.25">
      <c r="A56" s="54"/>
      <c r="B56" s="48"/>
      <c r="C56" s="48"/>
      <c r="D56" s="48"/>
      <c r="E56" s="48"/>
      <c r="F56" s="5" t="s">
        <v>130</v>
      </c>
      <c r="G56" s="45"/>
      <c r="H56" s="48"/>
    </row>
    <row r="57" spans="1:8" ht="65.25" customHeight="1" x14ac:dyDescent="0.25">
      <c r="A57" s="54"/>
      <c r="B57" s="48"/>
      <c r="C57" s="48"/>
      <c r="D57" s="48"/>
      <c r="E57" s="48"/>
      <c r="F57" s="5" t="s">
        <v>131</v>
      </c>
      <c r="G57" s="45"/>
      <c r="H57" s="48"/>
    </row>
    <row r="58" spans="1:8" ht="43.5" customHeight="1" x14ac:dyDescent="0.25">
      <c r="A58" s="54"/>
      <c r="B58" s="48"/>
      <c r="C58" s="48"/>
      <c r="D58" s="48"/>
      <c r="E58" s="48"/>
      <c r="F58" s="12" t="s">
        <v>148</v>
      </c>
      <c r="G58" s="45"/>
      <c r="H58" s="48"/>
    </row>
    <row r="59" spans="1:8" ht="66.75" customHeight="1" x14ac:dyDescent="0.25">
      <c r="A59" s="54"/>
      <c r="B59" s="48"/>
      <c r="C59" s="48"/>
      <c r="D59" s="48"/>
      <c r="E59" s="48"/>
      <c r="F59" s="5" t="s">
        <v>132</v>
      </c>
      <c r="G59" s="45"/>
      <c r="H59" s="48"/>
    </row>
    <row r="60" spans="1:8" ht="105.75" customHeight="1" x14ac:dyDescent="0.25">
      <c r="A60" s="54"/>
      <c r="B60" s="48"/>
      <c r="C60" s="48"/>
      <c r="D60" s="48"/>
      <c r="E60" s="48"/>
      <c r="F60" s="5" t="s">
        <v>135</v>
      </c>
      <c r="G60" s="45"/>
      <c r="H60" s="48"/>
    </row>
    <row r="61" spans="1:8" ht="195" x14ac:dyDescent="0.25">
      <c r="A61" s="54"/>
      <c r="B61" s="48"/>
      <c r="C61" s="48"/>
      <c r="D61" s="48"/>
      <c r="E61" s="48"/>
      <c r="F61" s="5" t="s">
        <v>133</v>
      </c>
      <c r="G61" s="45"/>
      <c r="H61" s="48"/>
    </row>
    <row r="62" spans="1:8" ht="135" x14ac:dyDescent="0.25">
      <c r="A62" s="55"/>
      <c r="B62" s="49"/>
      <c r="C62" s="49"/>
      <c r="D62" s="49"/>
      <c r="E62" s="49"/>
      <c r="F62" s="5" t="s">
        <v>134</v>
      </c>
      <c r="G62" s="46"/>
      <c r="H62" s="49"/>
    </row>
    <row r="63" spans="1:8" ht="105" x14ac:dyDescent="0.25">
      <c r="A63" s="18">
        <v>47</v>
      </c>
      <c r="B63" s="5" t="s">
        <v>75</v>
      </c>
      <c r="C63" s="9" t="s">
        <v>51</v>
      </c>
      <c r="D63" s="9" t="s">
        <v>76</v>
      </c>
      <c r="E63" s="5" t="s">
        <v>41</v>
      </c>
      <c r="F63" s="5" t="s">
        <v>113</v>
      </c>
      <c r="G63" s="6">
        <v>3000</v>
      </c>
      <c r="H63" s="8" t="s">
        <v>61</v>
      </c>
    </row>
    <row r="64" spans="1:8" s="14" customFormat="1" ht="90" x14ac:dyDescent="0.25">
      <c r="A64" s="41">
        <v>48</v>
      </c>
      <c r="B64" s="12" t="s">
        <v>138</v>
      </c>
      <c r="C64" s="15" t="s">
        <v>51</v>
      </c>
      <c r="D64" s="15" t="s">
        <v>52</v>
      </c>
      <c r="E64" s="12" t="s">
        <v>45</v>
      </c>
      <c r="F64" s="12" t="s">
        <v>150</v>
      </c>
      <c r="G64" s="13">
        <v>17500</v>
      </c>
      <c r="H64" s="16" t="s">
        <v>61</v>
      </c>
    </row>
    <row r="65" spans="1:12" s="14" customFormat="1" ht="90" x14ac:dyDescent="0.25">
      <c r="A65" s="41">
        <v>49</v>
      </c>
      <c r="B65" s="12" t="s">
        <v>137</v>
      </c>
      <c r="C65" s="15" t="s">
        <v>51</v>
      </c>
      <c r="D65" s="15" t="s">
        <v>74</v>
      </c>
      <c r="E65" s="12" t="s">
        <v>16</v>
      </c>
      <c r="F65" s="12" t="s">
        <v>158</v>
      </c>
      <c r="G65" s="13">
        <v>267900</v>
      </c>
      <c r="H65" s="43">
        <v>39120</v>
      </c>
    </row>
    <row r="66" spans="1:12" s="14" customFormat="1" ht="105" x14ac:dyDescent="0.25">
      <c r="A66" s="41">
        <v>50</v>
      </c>
      <c r="B66" s="12" t="s">
        <v>96</v>
      </c>
      <c r="C66" s="15" t="s">
        <v>51</v>
      </c>
      <c r="D66" s="15" t="s">
        <v>72</v>
      </c>
      <c r="E66" s="12" t="s">
        <v>22</v>
      </c>
      <c r="F66" s="12" t="s">
        <v>156</v>
      </c>
      <c r="G66" s="13">
        <v>74000</v>
      </c>
      <c r="H66" s="15" t="s">
        <v>61</v>
      </c>
    </row>
    <row r="67" spans="1:12" x14ac:dyDescent="0.25">
      <c r="G67" s="29"/>
      <c r="H67" s="30"/>
    </row>
    <row r="68" spans="1:12" x14ac:dyDescent="0.25">
      <c r="F68" s="31" t="s">
        <v>58</v>
      </c>
      <c r="G68" s="22">
        <f>SUM(G9:G67)</f>
        <v>1309000</v>
      </c>
      <c r="H68" s="22">
        <v>39120</v>
      </c>
      <c r="I68" s="22"/>
      <c r="J68" s="22"/>
      <c r="K68" s="22"/>
      <c r="L68" s="22"/>
    </row>
  </sheetData>
  <mergeCells count="11">
    <mergeCell ref="G54:G62"/>
    <mergeCell ref="H54:H62"/>
    <mergeCell ref="F1:H1"/>
    <mergeCell ref="A2:F2"/>
    <mergeCell ref="B4:E4"/>
    <mergeCell ref="B5:E5"/>
    <mergeCell ref="A54:A62"/>
    <mergeCell ref="B54:B62"/>
    <mergeCell ref="C54:C62"/>
    <mergeCell ref="D54:D62"/>
    <mergeCell ref="E54:E62"/>
  </mergeCells>
  <pageMargins left="0.39370078740157483" right="0.39370078740157483" top="1.1811023622047245" bottom="0.39370078740157483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6"/>
  <sheetViews>
    <sheetView workbookViewId="0">
      <selection activeCell="D8" sqref="D8"/>
    </sheetView>
  </sheetViews>
  <sheetFormatPr defaultRowHeight="15" x14ac:dyDescent="0.25"/>
  <cols>
    <col min="2" max="2" width="45.42578125" customWidth="1"/>
    <col min="3" max="3" width="12.140625" customWidth="1"/>
    <col min="4" max="4" width="17.85546875" customWidth="1"/>
    <col min="5" max="5" width="20.5703125" customWidth="1"/>
    <col min="6" max="6" width="36.7109375" customWidth="1"/>
    <col min="7" max="7" width="11.85546875" customWidth="1"/>
    <col min="8" max="8" width="22.42578125" customWidth="1"/>
  </cols>
  <sheetData>
    <row r="3" spans="1:8" ht="21" x14ac:dyDescent="0.35">
      <c r="A3" s="56" t="s">
        <v>5</v>
      </c>
      <c r="B3" s="56"/>
      <c r="C3" s="56"/>
      <c r="D3" s="56"/>
      <c r="E3" s="56"/>
      <c r="F3" s="56"/>
      <c r="G3" s="56"/>
      <c r="H3" s="56"/>
    </row>
    <row r="4" spans="1:8" ht="21" x14ac:dyDescent="0.35">
      <c r="A4" s="3"/>
      <c r="B4" s="3"/>
      <c r="C4" s="3"/>
      <c r="D4" s="3"/>
      <c r="E4" s="3"/>
      <c r="F4" s="3"/>
      <c r="G4" s="3"/>
      <c r="H4" s="3"/>
    </row>
    <row r="5" spans="1:8" ht="21" x14ac:dyDescent="0.35">
      <c r="A5" s="3"/>
      <c r="B5" s="57" t="s">
        <v>6</v>
      </c>
      <c r="C5" s="57"/>
      <c r="D5" s="57"/>
      <c r="E5" s="57"/>
      <c r="F5" s="57"/>
      <c r="G5" s="57"/>
      <c r="H5" s="3"/>
    </row>
    <row r="6" spans="1:8" ht="21" x14ac:dyDescent="0.35">
      <c r="A6" s="3"/>
      <c r="B6" s="56" t="s">
        <v>12</v>
      </c>
      <c r="C6" s="56"/>
      <c r="D6" s="56"/>
      <c r="E6" s="56"/>
      <c r="F6" s="56"/>
      <c r="G6" s="56"/>
      <c r="H6" s="3"/>
    </row>
    <row r="7" spans="1:8" ht="21" x14ac:dyDescent="0.35">
      <c r="D7" s="56" t="s">
        <v>13</v>
      </c>
      <c r="E7" s="56"/>
    </row>
    <row r="9" spans="1:8" s="1" customFormat="1" ht="30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4">
    <mergeCell ref="A3:H3"/>
    <mergeCell ref="B5:G5"/>
    <mergeCell ref="B6:G6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26"/>
  <sheetViews>
    <sheetView workbookViewId="0">
      <selection activeCell="B13" sqref="B13"/>
    </sheetView>
  </sheetViews>
  <sheetFormatPr defaultRowHeight="15" x14ac:dyDescent="0.25"/>
  <cols>
    <col min="2" max="2" width="45.42578125" customWidth="1"/>
    <col min="3" max="3" width="12.140625" customWidth="1"/>
    <col min="4" max="4" width="36.7109375" customWidth="1"/>
    <col min="5" max="5" width="13.7109375" customWidth="1"/>
    <col min="6" max="6" width="16.42578125" customWidth="1"/>
    <col min="7" max="7" width="12" customWidth="1"/>
    <col min="8" max="8" width="12.28515625" customWidth="1"/>
  </cols>
  <sheetData>
    <row r="3" spans="1:8" ht="21" x14ac:dyDescent="0.35">
      <c r="A3" s="56" t="s">
        <v>5</v>
      </c>
      <c r="B3" s="56"/>
      <c r="C3" s="56"/>
      <c r="D3" s="56"/>
      <c r="E3" s="56"/>
      <c r="F3" s="56"/>
    </row>
    <row r="4" spans="1:8" ht="21" x14ac:dyDescent="0.35">
      <c r="A4" s="3"/>
      <c r="B4" s="3"/>
      <c r="C4" s="3"/>
      <c r="D4" s="3"/>
      <c r="E4" s="3"/>
      <c r="F4" s="3"/>
    </row>
    <row r="5" spans="1:8" ht="21" x14ac:dyDescent="0.35">
      <c r="A5" s="3"/>
      <c r="B5" s="57" t="s">
        <v>6</v>
      </c>
      <c r="C5" s="57"/>
      <c r="D5" s="57"/>
      <c r="E5" s="57"/>
      <c r="F5" s="3"/>
    </row>
    <row r="6" spans="1:8" ht="39" customHeight="1" x14ac:dyDescent="0.35">
      <c r="A6" s="3"/>
      <c r="B6" s="58" t="s">
        <v>14</v>
      </c>
      <c r="C6" s="58"/>
      <c r="D6" s="58"/>
      <c r="E6" s="58"/>
      <c r="F6" s="3"/>
    </row>
    <row r="7" spans="1:8" ht="21" x14ac:dyDescent="0.35">
      <c r="C7" s="3" t="s">
        <v>13</v>
      </c>
    </row>
    <row r="9" spans="1:8" s="1" customFormat="1" ht="44.25" customHeight="1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3">
    <mergeCell ref="A3:F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культурна</vt:lpstr>
      <vt:lpstr>туризм</vt:lpstr>
      <vt:lpstr>археологія</vt:lpstr>
      <vt:lpstr>культурна!Заголовки_для_печати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2023-11-28T14:00:02Z</cp:lastPrinted>
  <dcterms:created xsi:type="dcterms:W3CDTF">2019-10-04T12:24:35Z</dcterms:created>
  <dcterms:modified xsi:type="dcterms:W3CDTF">2023-12-11T07:49:34Z</dcterms:modified>
</cp:coreProperties>
</file>