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СтарийКОМП\Ярош Я.М  (працюю з 09.02.2023)\Вхідна-Вихідна кореспонденція різна\12 2025 рік\звіт про реалізацію заходів СТРАТЕГІЇ червень 2023 - 2024\виконання на кінець 2024 року\на сайт\"/>
    </mc:Choice>
  </mc:AlternateContent>
  <xr:revisionPtr revIDLastSave="0" documentId="13_ncr:1_{C0502F10-29E5-4EB4-BEF1-4EA106B33D0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</sheets>
  <definedNames>
    <definedName name="_xlnm._FilterDatabase" localSheetId="0" hidden="1">Лист1!$A$12:$L$12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8" i="1" l="1"/>
  <c r="K152" i="1"/>
  <c r="I152" i="1"/>
  <c r="K146" i="1"/>
  <c r="I146" i="1"/>
</calcChain>
</file>

<file path=xl/sharedStrings.xml><?xml version="1.0" encoding="utf-8"?>
<sst xmlns="http://schemas.openxmlformats.org/spreadsheetml/2006/main" count="772" uniqueCount="354">
  <si>
    <t xml:space="preserve">Цілі / операційні цілі / завдання </t>
  </si>
  <si>
    <t>Стратегії</t>
  </si>
  <si>
    <t>Назва показника моніторингу</t>
  </si>
  <si>
    <t>(Індикатори)</t>
  </si>
  <si>
    <t>Одиниці виміру</t>
  </si>
  <si>
    <t>Надавач інформації</t>
  </si>
  <si>
    <t>(базове значення)</t>
  </si>
  <si>
    <t>факт</t>
  </si>
  <si>
    <t>прогнозне значення/ ціль</t>
  </si>
  <si>
    <t>ЗАГАЛЬНІ ПОКАЗНИКИ</t>
  </si>
  <si>
    <t>Зміна кількості постійного населення громади, % до попереднього року</t>
  </si>
  <si>
    <t>% до попереднього року</t>
  </si>
  <si>
    <t>Рівень безробіття населення віком 15-70 років</t>
  </si>
  <si>
    <t>% до робочої сили відповідного віку</t>
  </si>
  <si>
    <t>Співвідношення середньої заробітної плати штатних працівників громади та області</t>
  </si>
  <si>
    <t>Доходи бюджету громади на душу населення</t>
  </si>
  <si>
    <t>грн/особу</t>
  </si>
  <si>
    <t>Фінансове управління</t>
  </si>
  <si>
    <t>Стратегічна ціль 1</t>
  </si>
  <si>
    <t>Економічний розвиток громади, що базується на місцевих ресурсах</t>
  </si>
  <si>
    <t>1.1 Загальний обсяг надходжень до місцевого бюджету</t>
  </si>
  <si>
    <t>тис. грн.</t>
  </si>
  <si>
    <t>1.2 Надходження від МСП до бюджету громади</t>
  </si>
  <si>
    <t>Операційна ціль 1.1</t>
  </si>
  <si>
    <t>Розвиток МСП</t>
  </si>
  <si>
    <t>одиниць</t>
  </si>
  <si>
    <t>Відділ економіки</t>
  </si>
  <si>
    <t>1.1.2 Респонденти (представники бізнесу), які вважають, що їх рекомендації враховують під час ухвалення управлінських рішень</t>
  </si>
  <si>
    <t>%</t>
  </si>
  <si>
    <t>х</t>
  </si>
  <si>
    <t>Завдання 1.1.1</t>
  </si>
  <si>
    <t>Бізнес залучено до ухвалення управлінських рішень міської ради</t>
  </si>
  <si>
    <t>1.1.1.1 Кількість пропозицій від бізнес-асоцації, підприємницьких об`єднань до місцевої влади, які було враховано</t>
  </si>
  <si>
    <t>1.1.1.2 Кількість громадян, які скористались навчальними програмами в рамках діяльності бізнес-хабу</t>
  </si>
  <si>
    <t>осіб</t>
  </si>
  <si>
    <t>1.1.1.3 Кількість інформаційно-навчальних заходів для початківців бізнесу</t>
  </si>
  <si>
    <t>Завдання 1.1.2</t>
  </si>
  <si>
    <t xml:space="preserve">Розширено доступ до ресурсів для суб`єктів МСП мешканців та мешканок </t>
  </si>
  <si>
    <t>1.1.2.1 Кількість проведених вебінарів та навчань, консультацій</t>
  </si>
  <si>
    <t>1.1.2.2 Кількість осіб що звернулись за консультацією через соціальні мережі, офіційний сайт та ін. ресурси</t>
  </si>
  <si>
    <t>1.1.2.3 Обсяг бюджетних коштів на підтримку МСП, в том числі на розвиток туристичної інфраструктури</t>
  </si>
  <si>
    <t>тис грн</t>
  </si>
  <si>
    <t>1.1.2.4 Кількість піготовлених на основі навчальних програм для бізнесу заявок та/або бізнес-проектів для фінансування за рахунок різних джерел</t>
  </si>
  <si>
    <t>Операційна ціль 1.2</t>
  </si>
  <si>
    <t>Залучення інвестицій в розвиток громади</t>
  </si>
  <si>
    <t xml:space="preserve">1.2.1 Капітальні видатки бюджету </t>
  </si>
  <si>
    <t xml:space="preserve">1.2.2 Частка респондентів, які позитивно оцінюють рівень інвестиційної привабливості у загальній кількості опитуваних            </t>
  </si>
  <si>
    <t>Анкетування</t>
  </si>
  <si>
    <t>Завдання 1.2.1</t>
  </si>
  <si>
    <t xml:space="preserve">Розроблено містобудівну документацію </t>
  </si>
  <si>
    <t>1.2.1.1 Розроблені та затверджені генеральні плани населених пунктів із зонінгом</t>
  </si>
  <si>
    <t>Відділ містобудування та архітектури</t>
  </si>
  <si>
    <t>1.2.1.2 Наявність комплексного просторового плану громади, % ступеню виконання</t>
  </si>
  <si>
    <t>Завдання 1.2.2</t>
  </si>
  <si>
    <t>Громада є інвестиційно привабливою</t>
  </si>
  <si>
    <t>1.2.2.1 Створення банку та формування кількості інвестиційних пропозицій</t>
  </si>
  <si>
    <t>Відділ міжнародних зв’язків та інвестиційної діяльності</t>
  </si>
  <si>
    <t>1.2.2.2 Кількість інвесторів, які здійснювали інвестиційну діяльність на території громади протягом року</t>
  </si>
  <si>
    <t>Завдання 1.2.3</t>
  </si>
  <si>
    <t>Використання інструменту ДПП для залучення інвестицій</t>
  </si>
  <si>
    <t>1.2.3.1 Поетапна реалізація проєкту щодо створення логістичного терміналу (1етап- розробка ТЕО, 2етап-формування ПКД, 3епап-укладання угоди щодо ДПП, 4етап- реалізація проекту)</t>
  </si>
  <si>
    <t>% виконання робіт за проектом</t>
  </si>
  <si>
    <t>1.2.3.2 Поетапна реалізація проекту щодо створення авіаційно-логістичного комплексу з мультимодальних перевезень (1 етап,- розробка ТЕО, 2етап- формування ПКД, 3 етап- реалізація проекту)</t>
  </si>
  <si>
    <t>Операційна ціль 1.3</t>
  </si>
  <si>
    <t>Зовнішнє позиціонування громади</t>
  </si>
  <si>
    <t>1.3.1 Обсяги експорту, в рамках зовнішньоекономічної діяльності суб'єктів господарювання громади</t>
  </si>
  <si>
    <t>млн грн</t>
  </si>
  <si>
    <t>1.3.2 Кількість суб'єктів господарювання, які використовуть  брендбук громади</t>
  </si>
  <si>
    <t>Завдання 1.3.1</t>
  </si>
  <si>
    <t>Маркетингове просування громади за її межами є результативним</t>
  </si>
  <si>
    <t xml:space="preserve">1.3.1.1 Кількість розповсюдженої сувенірно-рекламної продукції громади </t>
  </si>
  <si>
    <t>1.3.1.2 Кількість промоційних та інших електронних візуалізацій про Ніжинську громаду</t>
  </si>
  <si>
    <t>Відділ інформаційно-аналітичної роботи та комунікацій з громадськістю, Відділ міжнародних зв’язків та інвестиційної діяльності</t>
  </si>
  <si>
    <t>Завдання 1.3.2</t>
  </si>
  <si>
    <t>Підвищення експортного потенціалу громади</t>
  </si>
  <si>
    <t xml:space="preserve">1.3.2.1 Кількість укладених меморандумів з ТПП України, Офісом з просування експорту, іншими інституціями з підтримки бізнесу </t>
  </si>
  <si>
    <t>Відділ економіки, Відділ міжнародних зв’язків та інвестиційної діяльності</t>
  </si>
  <si>
    <t>1.3.2.2 Зустрічі поведені представниками СМП громади із закордонними підприємцями</t>
  </si>
  <si>
    <t>Операційна ціль  1.4</t>
  </si>
  <si>
    <t>Розвиток туристичного потенціалу громади</t>
  </si>
  <si>
    <t>1.4.1 Кількість створених туристичних продуктів</t>
  </si>
  <si>
    <t>Управління культури і туризму</t>
  </si>
  <si>
    <t>1.4.2 Обсяг податкових надходжень від туристичного збору до місцевого бюджету від СГД, що працюють у туристичній сфері</t>
  </si>
  <si>
    <r>
      <t xml:space="preserve">Фінансове управління, </t>
    </r>
    <r>
      <rPr>
        <sz val="10"/>
        <color theme="1"/>
        <rFont val="Times New Roman"/>
        <family val="1"/>
        <charset val="204"/>
      </rPr>
      <t>Управління культури і туризму</t>
    </r>
  </si>
  <si>
    <t>1.4.3 Кількість суб'єктів господарювання у туристичній сфері</t>
  </si>
  <si>
    <t>Відділ економіки, Управління культури і туризму</t>
  </si>
  <si>
    <t>1.4.4 Кількість туристів які відвідали громаду</t>
  </si>
  <si>
    <t>Завдання 1.4.1</t>
  </si>
  <si>
    <t>Існуючі об`єкти історико-культурної спадщини обліковані, збережені та відіграють роль чинників розвитку в економіці громади</t>
  </si>
  <si>
    <t>1.4.1.1 Кількість відвідувачів атракційного туристичного комплексу «Поштова станція»</t>
  </si>
  <si>
    <t xml:space="preserve"> 1.4.1.2 Об’єкти культурної спадщини, на яких проведені реставраційні роботи</t>
  </si>
  <si>
    <t>Завдання 1.4.2</t>
  </si>
  <si>
    <t>Інтерактивні музейні комплекси створені та працюють</t>
  </si>
  <si>
    <t>1.4.2.1 Кількість придбаних/створених експонатів експозиційної складової постійно діючих виставок</t>
  </si>
  <si>
    <t>1.4.2.2 Кількість відділів Ніжинського музею залучених до інтерактивного музейного комплексу</t>
  </si>
  <si>
    <t>1.4.2.3 Кількість залучених до музейної діяльності інноваційних технологій</t>
  </si>
  <si>
    <t>Завдання 1.4.3</t>
  </si>
  <si>
    <t>Організовані унікальні місцеві  фестивалі</t>
  </si>
  <si>
    <t>1.4.3.2 Кількість залучених учасників до фестивалів,  культурно- мистецьких заходів</t>
  </si>
  <si>
    <t>1.4.3.3 Кількість  респондентів задоволених, результатами проведених культурно-мистецьких заходів, % від загальної кількості опитуваних</t>
  </si>
  <si>
    <t>Завдання 1.4.4</t>
  </si>
  <si>
    <t>Формування нових туристичних маршрутів та поширення інформації про  них</t>
  </si>
  <si>
    <t>1.4.4.1 Кількість сформованих та облаштованих туристичних маршрутів</t>
  </si>
  <si>
    <t>1.4.4.2 Кількість повідомлень про нові туристичні маршрути в мережі Інтернет та соціальних мережах протягом року</t>
  </si>
  <si>
    <t>Завдання 1.4.5</t>
  </si>
  <si>
    <t xml:space="preserve">Створення системи зовнішньої туристичної реклами </t>
  </si>
  <si>
    <t>1.4.5.1 Кількість туристично-інформаційної продукції випущеної протягом року</t>
  </si>
  <si>
    <t>одиниць (тираж)</t>
  </si>
  <si>
    <t>Відділ інформаційно-аналітичної роботи та комунікацій з громадськістю</t>
  </si>
  <si>
    <t>1.4.5.2 Кількість публікацій туристичного спрямування</t>
  </si>
  <si>
    <t>1.4.5.3 Кількість встановлених протягом року двомовних (українська, англійська) вуличних інформаційних табличок та щитів</t>
  </si>
  <si>
    <t>Стратегічна ціль 2</t>
  </si>
  <si>
    <t>Покращення комфорту проживання, безпеки та довкілля громади</t>
  </si>
  <si>
    <t>2.1 Мешканці, які зазначили покрашення комфорту проживання в громаді</t>
  </si>
  <si>
    <t>2.2 Мешканці, які б хотіли щоб їх діти проживали в громаді</t>
  </si>
  <si>
    <t>Операційна ціль 2.1</t>
  </si>
  <si>
    <t>Просторовий розвиток та привабливий зовнішній вигляд громади</t>
  </si>
  <si>
    <t>2.1.1 Мешканці, які зазначили покрашення у сфері розвитку благоустрою  громади</t>
  </si>
  <si>
    <t>2.1.2 Кількість зон відчинку які облаштовані для осіб з особливими потребами</t>
  </si>
  <si>
    <t>УЖКГтаБ</t>
  </si>
  <si>
    <t>Завдання 2.1.1</t>
  </si>
  <si>
    <t>Рекреаційні зони збережені та збільшені</t>
  </si>
  <si>
    <t>2.1.1.1 Площі рекреаційних зон у м. Ніжин</t>
  </si>
  <si>
    <r>
      <t>км</t>
    </r>
    <r>
      <rPr>
        <i/>
        <vertAlign val="superscript"/>
        <sz val="11"/>
        <color rgb="FF000000"/>
        <rFont val="Times New Roman"/>
        <family val="1"/>
        <charset val="204"/>
      </rPr>
      <t>2</t>
    </r>
  </si>
  <si>
    <t>2.1.1.2  Кількість реконструйованих або новостворених парків та скверів</t>
  </si>
  <si>
    <t>2.1.1.3  Загальна площа реконструйованих або новостворених парків, скверів</t>
  </si>
  <si>
    <t>Завдання 2.1.2</t>
  </si>
  <si>
    <t>Облаштовані місця відпочинку для мешканців та мешканок біля водойм</t>
  </si>
  <si>
    <t>2.1.2.1 Кількість облаштованих зон відпочинку  біля водойм, в тому числі з дотриманням умов безбарєрності</t>
  </si>
  <si>
    <t>2.1.2.2 Кількість штучних водойм</t>
  </si>
  <si>
    <t>2.1.2.3 Поетапна побудова  міської  набережної на р. Остер із забезпеченням безбарєрності та інклюзії</t>
  </si>
  <si>
    <t>% виконання</t>
  </si>
  <si>
    <t>Завдання 2.1.3</t>
  </si>
  <si>
    <t>Відремонтовані ділянки доріг та вулиць</t>
  </si>
  <si>
    <t>2.1.3.1  Протяжність реконструйованого дорожнього покритя, відповідно сучасним технічним вимогам</t>
  </si>
  <si>
    <r>
      <t>м</t>
    </r>
    <r>
      <rPr>
        <i/>
        <vertAlign val="superscript"/>
        <sz val="11"/>
        <color rgb="FF000000"/>
        <rFont val="Times New Roman"/>
        <family val="1"/>
        <charset val="204"/>
      </rPr>
      <t>2</t>
    </r>
  </si>
  <si>
    <t>2.1.3.2  Протяжність реконструйованої тротуарної зони</t>
  </si>
  <si>
    <t>Завдання 2.1.4</t>
  </si>
  <si>
    <t>Відреставровані та освітлені архітектурні пам`ятки громади</t>
  </si>
  <si>
    <t>2.1.4.1 Реконструйовані та реставровані пам`ятки громади</t>
  </si>
  <si>
    <t>так/ні</t>
  </si>
  <si>
    <t>Управління культури і туризму, УЖКГтаБ</t>
  </si>
  <si>
    <t>2.1.4.2 Пам`ятки громади з нічним освітленням</t>
  </si>
  <si>
    <t>Операційна ціль 2.2</t>
  </si>
  <si>
    <t>Модернізація комунальної інфраструктури громади</t>
  </si>
  <si>
    <t>2.2.1. Респонденти (громадське опитування), які вказали на поліпшення режиму роботи, надійності  та якості системи водопостачання,  у громаді</t>
  </si>
  <si>
    <t>2.2.1. Респонденти (громадське опитування), які вказали на поліпшення режиму роботи, надійності  та якості системи  водовідведення у громаді</t>
  </si>
  <si>
    <t>2.2.1. Респонденти (громадське опитування), які вказали на поліпшення режиму роботи, надійності  та якості системи теплопостачання у громаді</t>
  </si>
  <si>
    <t xml:space="preserve">2.2.3 Зменшення споживання енергоресурсів в будинках де пройшли заходи з енергозбереження </t>
  </si>
  <si>
    <t>% до базового року</t>
  </si>
  <si>
    <t>Завдання  2.2.1</t>
  </si>
  <si>
    <t>Реконструкція систем тепло-, водопостачання та водовідведення</t>
  </si>
  <si>
    <t xml:space="preserve"> 2.2.1.1 Довжина реконструйованих та нових мереж водопостачання</t>
  </si>
  <si>
    <t>км</t>
  </si>
  <si>
    <t>КП «Ніжинське управління водопровідно-каналізаційного господарства»</t>
  </si>
  <si>
    <t xml:space="preserve"> 2.2.1.2 Довжина реконструйованих та нових мереж водовідведення (лівнева каналізація)</t>
  </si>
  <si>
    <t xml:space="preserve"> 2.2.1.3 Довжина відремонтованих теплотрас</t>
  </si>
  <si>
    <t>ТОВ "НіжинТеплоМережі" </t>
  </si>
  <si>
    <t xml:space="preserve"> 2.2.1.4 Модернізація міських очисних споруд</t>
  </si>
  <si>
    <t>% від потреби</t>
  </si>
  <si>
    <t>Завдання  2.2.2</t>
  </si>
  <si>
    <t>Об`єкти комунальної власності модернізовані з застосуванням енергозберігаючих технологій</t>
  </si>
  <si>
    <t>2.2.2.1 Кількість будівль комунальної власності, де проведено енергоаудит та енергосертифікацію</t>
  </si>
  <si>
    <t>2.2.2.2 Кількість приміщень закладів освіти,  де відбулась термомодернізація</t>
  </si>
  <si>
    <t>Відділ економіки, Управління освіти</t>
  </si>
  <si>
    <t>2.2.2.3 Кількість приміщень закладів медицини, де відбулась термомодернізація</t>
  </si>
  <si>
    <t>2.2.2.4 Кількість приміщень закладів  культури та спорту, де відбулась термомодернізація</t>
  </si>
  <si>
    <t>Завдання  2.2.3</t>
  </si>
  <si>
    <t>Мешканці приватного сектору охоплені централізованим  водовідведенням</t>
  </si>
  <si>
    <t>2.2.3.1 Протяжності побудованих каналізаційних мереж</t>
  </si>
  <si>
    <t>2.2.3.2 Кількість абонентів водоканалу, які користуються послугами водовідведення (каналізацією)</t>
  </si>
  <si>
    <t>Завдання  2.2.4</t>
  </si>
  <si>
    <t>Збільшення генерування енергії за рахунок відновлювальних джерел</t>
  </si>
  <si>
    <t>2.2.4.1 Кількість встановлених сонячних батарей та інших джерел відновлювальної енергії</t>
  </si>
  <si>
    <t>2.2.4.2 Кількість встановлених теплових насосів  та інших джерел відновлювальної енергії</t>
  </si>
  <si>
    <t>2.2.4.3 Кількість будівль бюджетної сфери та комунальної власності, які використовують енергію з альтернативних джерел</t>
  </si>
  <si>
    <t>Операційна ціль 2.3</t>
  </si>
  <si>
    <t>Підвищення рівня безпеки</t>
  </si>
  <si>
    <t>2.3.1. Частка респондентів, які  вказали на підвищення рівня безпеки  громади</t>
  </si>
  <si>
    <t xml:space="preserve">2.3.2.Населення громади, яке має можливість скористатися захисними спорудами </t>
  </si>
  <si>
    <t>% до рівня базовог року</t>
  </si>
  <si>
    <t>Завдання  2.3.1</t>
  </si>
  <si>
    <t>В громаді створено та працює централізована система відеоспостереження</t>
  </si>
  <si>
    <t>2.3.1.1. Кількість відеокамер, що встановлені в населених пунктах громади</t>
  </si>
  <si>
    <t xml:space="preserve">2.3.1.2 Кількість правопорушень розкритих за допомогою аналізу відеозаписів з камер спостережень </t>
  </si>
  <si>
    <t>% від загальної кількості правопорушень</t>
  </si>
  <si>
    <t>Ніжинське РУП ГУНП в Чернігівській області</t>
  </si>
  <si>
    <t>Завдання  2.3.2</t>
  </si>
  <si>
    <t>Освітлені вулиці сільських населених пунктів</t>
  </si>
  <si>
    <t>2.3.2.1 Кількість освітлених вулиць в сільських населених пунктах громади</t>
  </si>
  <si>
    <t>2.3.2.2 Кількість засобів/приладів освітлення на вулицях в сільських населених пунктах громади</t>
  </si>
  <si>
    <t>2.3.2.3 Рівень задоволення мешканців станом освітлення вулиць</t>
  </si>
  <si>
    <t>Завдання  2.3.3</t>
  </si>
  <si>
    <t>Будівництво та реконструкція захисних споруд та модернізація системи оповіщення</t>
  </si>
  <si>
    <t xml:space="preserve">2.3.3.1 Кількість захисних споруд загального користування </t>
  </si>
  <si>
    <r>
      <t>Відділ з питань надзвичайних ситуацій, цивільного захисту населення, оборонної та мобілізаційної роботи</t>
    </r>
    <r>
      <rPr>
        <sz val="11"/>
        <color rgb="FF333399"/>
        <rFont val="Times New Roman"/>
        <family val="1"/>
        <charset val="204"/>
      </rPr>
      <t xml:space="preserve"> </t>
    </r>
  </si>
  <si>
    <t>2.3.3.2 Кількість захисних споруд в навчальних закладах громади</t>
  </si>
  <si>
    <t>Відділ з питань надзвичайних ситуацій, цивільного захисту населення, оборонної та мобілізаційної роботи</t>
  </si>
  <si>
    <t>Операційна ціль 2.4</t>
  </si>
  <si>
    <t>Розвиток транспортної інфраструктури</t>
  </si>
  <si>
    <t>2.4.1 Респонденти, які відзначають підвищення рівня мобільності</t>
  </si>
  <si>
    <t>2.4.2. Пасажиропотік</t>
  </si>
  <si>
    <t>Завдання  2.4.1</t>
  </si>
  <si>
    <t>Створений та діє парк громадського  електротранспорту</t>
  </si>
  <si>
    <t>2.4.1.1 Кількість придбаних електробусів</t>
  </si>
  <si>
    <t>2.4.1.2 Запровадження системи управління рухом електробусів</t>
  </si>
  <si>
    <t>Завдання  2.4.2</t>
  </si>
  <si>
    <t>Створено велоінфраструктуру громади</t>
  </si>
  <si>
    <t>2.4.2.1 Протяжність велодоріжок</t>
  </si>
  <si>
    <t>2.4.2.2 Кількість мешканців які користуються послугами з прокату та ремонту велосипедів</t>
  </si>
  <si>
    <t>Завдання  2.4.3</t>
  </si>
  <si>
    <t>Для маломобільних груп населення створено безбар`єрний простір</t>
  </si>
  <si>
    <t>2.4.3.1 % будинків соціально сфери та багатоквартирних (комунальної власності), що оснащені підйомниками чи пандусами</t>
  </si>
  <si>
    <t>2.4.3.2 Кількість світлофорних об`єктів, що обладнані звуковими сигналами, тактильною плиткою для осіб із вадами зору</t>
  </si>
  <si>
    <t>Операційна ціль 2.5</t>
  </si>
  <si>
    <t>Охорона довкілля, відновлення та ощадливе використання природних ресурсів</t>
  </si>
  <si>
    <t>2.5.1 Збільшення частки респондентів громадського анкетування, які вказали на поліпшення стану навколишнього середовища</t>
  </si>
  <si>
    <t>2.5.2. Рівень задоволення мешканців які вказали на те що навколо будинків чисто та немає сміття</t>
  </si>
  <si>
    <t>Завдання  2.5.1</t>
  </si>
  <si>
    <t>Модернізована система поводження з ТВП на території громади</t>
  </si>
  <si>
    <t>2.5.1.1 Кількість спеціалізованого обладнання та техніки для збирання відходів</t>
  </si>
  <si>
    <t>КП «ВУКГ», УЖКГтаБ</t>
  </si>
  <si>
    <t>2.5.1.2 Обсяг відсортованих ТПВ</t>
  </si>
  <si>
    <t>т</t>
  </si>
  <si>
    <t>2.5.1.3 Кількістьі встановлених баків</t>
  </si>
  <si>
    <t>Завдання  2.5.2</t>
  </si>
  <si>
    <t>Відповідальне ставлення мешканців i мешканок громади до довкілля</t>
  </si>
  <si>
    <t>2.5.2.1 Мешканці громади, яких залучено до заходів  з захисту довкілля</t>
  </si>
  <si>
    <t>2.5.2.2 Кількість проведених комунікативних заходів з питань екології</t>
  </si>
  <si>
    <t>Завдання  2.5.3</t>
  </si>
  <si>
    <t>Русло річки Остер та інші водойми громади розчищені</t>
  </si>
  <si>
    <t>2.5.3.1 Кількість розроблених пакетів документів, що необхідні для проведення робіт із очистки водойм</t>
  </si>
  <si>
    <t>2.5.3.2 Площа розчищених водойм</t>
  </si>
  <si>
    <t>Стратегічна ціль 3</t>
  </si>
  <si>
    <t>Розвиток соціального капіталу громади</t>
  </si>
  <si>
    <t>3.1 Частка респондентів, які  позитивно оцінили рівень відкритості влади</t>
  </si>
  <si>
    <t xml:space="preserve">3.2 Частка мешканців які вказали що мають можливість для самореалізації та розвитку в громаді </t>
  </si>
  <si>
    <t>Операційна ціль 3.1</t>
  </si>
  <si>
    <t>Забезпечення ефективної взаємодії влади з громадськістю</t>
  </si>
  <si>
    <t>3.1.1 Кількість звернень мешканців до місцевої влади з питань належного забезпечення життедіяльності громади</t>
  </si>
  <si>
    <t>Відділ з питань діловодства та роботи зі зверненнями громадян</t>
  </si>
  <si>
    <t xml:space="preserve">3.1.2.  Кількість отримувачів адміністративних онлайн послуг </t>
  </si>
  <si>
    <t>Управління адміністративно-дозвільних процедур</t>
  </si>
  <si>
    <t>Завдання  3.1.1</t>
  </si>
  <si>
    <t>Всі групи мешканців громади мають швидкий доступ до адміністративних послуг, а їх перелік розширено</t>
  </si>
  <si>
    <t>3.1.1.1 Кількість адміністративних послуг, що надаються</t>
  </si>
  <si>
    <t>3.1.1.2 Кількість отримувачів адміністративних послуг</t>
  </si>
  <si>
    <t>3.1.1.3 Кількість адміністративних послуг, що надаються дистанційно</t>
  </si>
  <si>
    <t>Завдання  3.1.2</t>
  </si>
  <si>
    <t>В громаді з`явилися нові інструмети взаємодії влади та мешканців</t>
  </si>
  <si>
    <t>3.1.2.1 Кількість респондентів задоволених інформаційними можливостями для комунікації влади та громадськості</t>
  </si>
  <si>
    <t xml:space="preserve">% </t>
  </si>
  <si>
    <t>3.1.2.2 Обсяг фінансування проектів в межах Громадського бюджету</t>
  </si>
  <si>
    <t>3.1.2.4 Кількість відвідувачів бібліотек, що трансформовані в мультифункціональні громадські простори</t>
  </si>
  <si>
    <t>3.1.2.5 Створені  зони вільного доступу до інтернету</t>
  </si>
  <si>
    <t>Завдання  3.1.3</t>
  </si>
  <si>
    <t>Розвиток громадянського суспільства, зокрема молодіжного середовища</t>
  </si>
  <si>
    <t xml:space="preserve">3.1.3.1 Кількість реалізаваних проектів, спрямованих на підтримку молодіжних ініціатив та сталу діяльність громадських формувань </t>
  </si>
  <si>
    <t>3.1.3.2  Кількість мікрогрантів, спрямованих на підтримку громадських формувань</t>
  </si>
  <si>
    <t>одиниць за рік</t>
  </si>
  <si>
    <t>Операційна ціль 3.2</t>
  </si>
  <si>
    <t>Якісна освіта та інноваційна наука</t>
  </si>
  <si>
    <t>3.2.1. Частка респондентів, які зазначили покращення якості надання послуг в дошкільной освіті</t>
  </si>
  <si>
    <t>3.2.2. Частка респондентів, які зазначили покращення якості надання послуг в шкільной освіті</t>
  </si>
  <si>
    <t>Завдання  3.2.1</t>
  </si>
  <si>
    <t>Доступ до якісної дошкільної, шкільної та позашкільної освіти забезпечено для різних груп мешканців та мешканок</t>
  </si>
  <si>
    <t>3.2.1.1 Кількість дітей охоплених дошкільною освітою у загальній кількості дітей дошкільного віку</t>
  </si>
  <si>
    <t>% від загальної кількості дітей відповідного віку</t>
  </si>
  <si>
    <t>Управління освіти</t>
  </si>
  <si>
    <t>3.2.1.2  Кількості дітей охоплених позашкільною освітою (дівчат та хлопців)</t>
  </si>
  <si>
    <t xml:space="preserve">3.2.1.3 Кількість відремонтованих (реконструйованих) закладів дошкільної, шкільної та позашкільної освіти </t>
  </si>
  <si>
    <t>3.2.1.4 Кількість інклюзивних груп і класів</t>
  </si>
  <si>
    <t>Завдання  3.2.2</t>
  </si>
  <si>
    <t>Система підвищення кваліфікації працівників освіти сприяє покращенню якості навчання</t>
  </si>
  <si>
    <t xml:space="preserve">3.2.2.1 Кількість навчальних заходів для працівників освітньої сфери </t>
  </si>
  <si>
    <t xml:space="preserve">3.2.2.2 Кількість працівників сфери освіти, які підвищили кваліфікацію </t>
  </si>
  <si>
    <t>3.2.2.3 Кількість запроваджених інклюзивних програм</t>
  </si>
  <si>
    <t>Завдання  3.2.3</t>
  </si>
  <si>
    <t>Реалізовані та запроваджені прикладні наукові дослідження</t>
  </si>
  <si>
    <t>3.2.3.1 Кількість учасників заходів з історичної реконструкції які проводяться для дітей та юнацтва</t>
  </si>
  <si>
    <t>Ніжинський державний університет імені Миколи Гоголя</t>
  </si>
  <si>
    <t>3.2.3.2 Кількість учасників задіяних у навчанні гончарному мастерству</t>
  </si>
  <si>
    <t xml:space="preserve">3.2.3.3 Кількість людей які отримали послуги психологічної підтримки в центрі психологічної реабілітації </t>
  </si>
  <si>
    <t>3.2.3.4 Отримано патент на виробництва лікарського препарату</t>
  </si>
  <si>
    <t>Операційна ціль 3.3</t>
  </si>
  <si>
    <t>Підвищення доступності до різнопрофільного культурного та спортивного середовища</t>
  </si>
  <si>
    <t>3.3.1. Кількість мешкан ців громади, які протягом року скористались послугами закладів культури та відпочинку ТГ</t>
  </si>
  <si>
    <t>тис осіб</t>
  </si>
  <si>
    <t>3.3.2. Частка респондентів, які  вказали на підвищення рівня доступності до різнопрофільного культурного середовища громади</t>
  </si>
  <si>
    <t>3.3.3 Частка респондентів, які  зазначили покращення стану справ з розбудови об’єктів підтримки здорового способу життя</t>
  </si>
  <si>
    <t>Завдання  3.3.1</t>
  </si>
  <si>
    <t>Урізноманітнення творчих процесів в освітньо-культурному житті громади включно мультикультурне суспільство громади</t>
  </si>
  <si>
    <t>3.3.1.1 Кількість конкурсів, творчих вечорів, вікторин, майстер-класів що проводяться протягом року</t>
  </si>
  <si>
    <t>Територіальний центр соціального обслуговування (надання соціальних послуг)</t>
  </si>
  <si>
    <t>3.3.1.2 Кількість мешканців громади, які залучені до творчих гуртків</t>
  </si>
  <si>
    <t>Завдання  3.3.2</t>
  </si>
  <si>
    <t>Спортивна інфраструктура для різних вікових груп мешканців та мешканок модернізвана та розширена</t>
  </si>
  <si>
    <t>3.3.2.1 Кількість заходів які проводяться на міському стадіоні «Спартак»</t>
  </si>
  <si>
    <t>3.3.2.2 Втілення проекту створення фізкультурно-оздоровчого комплексу з басейнами</t>
  </si>
  <si>
    <t>% виконання від загального обсягу</t>
  </si>
  <si>
    <t>3.3.2.3 Кількість облаштованих спортивних просторів для різних видів спорту на теренах громади</t>
  </si>
  <si>
    <t>Операційна ціль 3.4</t>
  </si>
  <si>
    <t>Доступна медицина та соціальні послуги для всіх груп мешканців</t>
  </si>
  <si>
    <t>3.4.1 Частка респондентів, які при проведенні опитування зазначили покращення якості надання послуг у сфері охорони  здоров'я</t>
  </si>
  <si>
    <t>3.4.2 Частка респондентів, які  вказали на підвищення рівня наданя соціальних послуг у громаді</t>
  </si>
  <si>
    <t>Завдання  3.4.1</t>
  </si>
  <si>
    <t>Медичні заклади реконструйовані та підвищено комфортність перебування пацієнтів та персоналу</t>
  </si>
  <si>
    <t>3.4.1.1 Кількість встановленого нового обладнання в медичних закладах</t>
  </si>
  <si>
    <t xml:space="preserve">3.4.1.2 Кількості закладів вторинної медицини, що реконструйовані </t>
  </si>
  <si>
    <t>3.4.1.3 Частка респондентів задоволених функціонуванням сучасного «Єдиного медичного містечка» для «вторинки»</t>
  </si>
  <si>
    <t>Завдання  3.4.2</t>
  </si>
  <si>
    <t>Медичні заклади забезпечено кваліфікованими спеціалістами</t>
  </si>
  <si>
    <t>3.4.2.1 Кількість залучених кваліфікованих медичних працівників</t>
  </si>
  <si>
    <t>3.4.2.2 Кількість наданих житлових приміщень залученим працівникам</t>
  </si>
  <si>
    <t>Завдання  3.4.3</t>
  </si>
  <si>
    <t>Сфера надання соціальних послуг розширена, а її види збільшені</t>
  </si>
  <si>
    <t>3.4.3.1 Кількість мешканців громади, які скористались соціальними послугами</t>
  </si>
  <si>
    <t>3.4.3.2 Кількість потерпілих від домашнього насильства</t>
  </si>
  <si>
    <t xml:space="preserve">Ніжинський міський центр соціальних служб, Відділ у справах сім’ї та молоді </t>
  </si>
  <si>
    <t>3.4.3.3 Кількість профілактичних заходів спрямованих на протидію насильству.</t>
  </si>
  <si>
    <t>1.4.3.1 Кількість відвідувачів  фестивалів,  культурно- мистецьких заходів</t>
  </si>
  <si>
    <t>Управління культури і туризму, Відділ інформаційно-аналітичної роботи та комунікацій з громадськістю</t>
  </si>
  <si>
    <r>
      <t xml:space="preserve">УЖКГтаБ, </t>
    </r>
    <r>
      <rPr>
        <sz val="10"/>
        <color rgb="FF000000"/>
        <rFont val="Times New Roman"/>
        <family val="1"/>
        <charset val="204"/>
      </rPr>
      <t>КП «Ніжинське управління водопровідно-каналізаційного господарства»</t>
    </r>
  </si>
  <si>
    <t>Відділ економіки, Управління культури і туризму, Відділ спорту</t>
  </si>
  <si>
    <t xml:space="preserve">КП «ВУКГ», УЖКГтаБ </t>
  </si>
  <si>
    <t>Відділ у справах сім’ї та молоді,  КЗ «Ніжинський міський молодіжний центр»</t>
  </si>
  <si>
    <t>Відділ міжнародних зв’язків та інвестиційної діяльності, Відділ у справах сім’ї та молоді, КЗ «Ніжинський міський молодіжний центр»</t>
  </si>
  <si>
    <t>Управління культури і туризму, Територіальний центр соціального обслуговування (надання соціальних послуг)</t>
  </si>
  <si>
    <t>Відділ з питань фізичної культури та спорту,  Міський центр фізичного здоров’я «Спорт для всіх»</t>
  </si>
  <si>
    <t>Виконавчий комітет Ніжинської міської ради,  Відділ міжнародних зв’язків та інвестиційної діяльності</t>
  </si>
  <si>
    <t>КНП «НЦМЛ ім. М. Галицького», КНП «Ніжинський пологовий будинок», КНП «Ніжинський міський ЦПМСД», КНП «Ніжинська міська стоматологічна поліклініка»</t>
  </si>
  <si>
    <t>КНП «НЦМЛ ім. М. Галицького», КНП «Ніжинський пологовий будинок»</t>
  </si>
  <si>
    <t>Управління соціального зазисту, Ніжинський міський центр соціальних служб</t>
  </si>
  <si>
    <t>ЗВІТ</t>
  </si>
  <si>
    <t xml:space="preserve">Про результати проведення моніторингу реалізації </t>
  </si>
  <si>
    <t>Стратегії розвитку Ніжинської міської територіальної громади</t>
  </si>
  <si>
    <t>за період 2023 - 2024 роки</t>
  </si>
  <si>
    <t>Додаток 2</t>
  </si>
  <si>
    <t>17000          (964)</t>
  </si>
  <si>
    <t>1811 (797 хлопчиків, 1014 дівчат)</t>
  </si>
  <si>
    <t>1851 (  892 хлопчиків,  959 дівчат)</t>
  </si>
  <si>
    <t>Примітки</t>
  </si>
  <si>
    <t>У анкетуванні прийняли участь 88 респондентів</t>
  </si>
  <si>
    <t>4 ( загальна кількість - 194)</t>
  </si>
  <si>
    <t>24 ( загальна кількість - 214)</t>
  </si>
  <si>
    <t>98,5  (на 01.01.2021 - 67354 осіб)</t>
  </si>
  <si>
    <t>98,2 (на 01.01.2021 - 66747 осіб)</t>
  </si>
  <si>
    <t>90,9         (на 01.01.2023 - 60677 осіб)</t>
  </si>
  <si>
    <t>102,8        (на 01.01.2024 - 62379 осіб)</t>
  </si>
  <si>
    <t>згідно листа ГУ Статистики у Чер обл від 03.11.2023 №02-14/1015-23 , даний показник не розробляється</t>
  </si>
  <si>
    <t>1.1.1 Кількість суб'єктів господарювання зареєстрованих у громаді протягом звітного періоду</t>
  </si>
  <si>
    <t xml:space="preserve">Центр зайнятості повідомив, що інформація відсутня </t>
  </si>
  <si>
    <t xml:space="preserve"> Відсутня можливість надати інформацію щодо надходжень до бюджету громади від суб'єктів  МСП з причин відсутності визначеного  переліку таких суб'єктів та відсутності обліку сплачених коштів суб'єктами господарювання за класифікацією згідно ст.55 ГКУ.</t>
  </si>
  <si>
    <t xml:space="preserve">лист НРУ Поліції ГУ НП в Чер обл. №11796 від 14.05.2025 - відсутній облік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</si>
</sst>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1"/>
      <color rgb="FF333399"/>
      <name val="Times New Roman"/>
      <family val="1"/>
      <charset val="204"/>
    </font>
    <font>
      <b/>
      <sz val="11"/>
      <color rgb="FF9933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33339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vertAlign val="superscript"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4" fillId="0" borderId="13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60"/>
  <sheetViews>
    <sheetView tabSelected="1" topLeftCell="A9" zoomScale="78" zoomScaleNormal="78" workbookViewId="0">
      <pane ySplit="3" topLeftCell="A90" activePane="bottomLeft" state="frozen"/>
      <selection activeCell="A9" sqref="A9"/>
      <selection pane="bottomLeft" activeCell="N91" sqref="N91"/>
    </sheetView>
  </sheetViews>
  <sheetFormatPr defaultRowHeight="14.4" x14ac:dyDescent="0.3"/>
  <cols>
    <col min="1" max="1" width="17.33203125" style="40" customWidth="1"/>
    <col min="2" max="2" width="23" style="40" customWidth="1"/>
    <col min="3" max="3" width="26.6640625" style="40" customWidth="1"/>
    <col min="4" max="4" width="13.88671875" style="40" customWidth="1"/>
    <col min="5" max="5" width="18.33203125" style="40" customWidth="1"/>
    <col min="6" max="6" width="12" style="40" customWidth="1"/>
    <col min="7" max="7" width="13.109375" style="40" customWidth="1"/>
    <col min="8" max="8" width="10.6640625" style="40" customWidth="1"/>
    <col min="9" max="9" width="10.88671875" style="40" customWidth="1"/>
    <col min="10" max="10" width="10.6640625" style="40" customWidth="1"/>
    <col min="11" max="11" width="11.44140625" style="40" customWidth="1"/>
    <col min="12" max="12" width="33.33203125" style="60" customWidth="1"/>
    <col min="13" max="13" width="31.21875" customWidth="1"/>
  </cols>
  <sheetData>
    <row r="2" spans="1:12" ht="18" x14ac:dyDescent="0.3">
      <c r="J2" s="58" t="s">
        <v>337</v>
      </c>
    </row>
    <row r="3" spans="1:12" ht="20.399999999999999" x14ac:dyDescent="0.3">
      <c r="D3" s="57" t="s">
        <v>333</v>
      </c>
    </row>
    <row r="4" spans="1:12" ht="20.399999999999999" x14ac:dyDescent="0.3">
      <c r="D4" s="57" t="s">
        <v>334</v>
      </c>
    </row>
    <row r="5" spans="1:12" ht="20.399999999999999" x14ac:dyDescent="0.3">
      <c r="D5" s="57" t="s">
        <v>335</v>
      </c>
    </row>
    <row r="6" spans="1:12" ht="20.399999999999999" x14ac:dyDescent="0.3">
      <c r="D6" s="57" t="s">
        <v>336</v>
      </c>
    </row>
    <row r="8" spans="1:12" ht="15" thickBot="1" x14ac:dyDescent="0.35"/>
    <row r="9" spans="1:12" ht="31.8" thickTop="1" x14ac:dyDescent="0.3">
      <c r="A9" s="73" t="s">
        <v>0</v>
      </c>
      <c r="B9" s="74"/>
      <c r="C9" s="1" t="s">
        <v>2</v>
      </c>
      <c r="D9" s="79" t="s">
        <v>4</v>
      </c>
      <c r="E9" s="79" t="s">
        <v>5</v>
      </c>
      <c r="F9" s="79">
        <v>2021</v>
      </c>
      <c r="G9" s="4">
        <v>2022</v>
      </c>
      <c r="H9" s="82">
        <v>2023</v>
      </c>
      <c r="I9" s="83"/>
      <c r="J9" s="82">
        <v>2024</v>
      </c>
      <c r="K9" s="83"/>
    </row>
    <row r="10" spans="1:12" ht="28.2" thickBot="1" x14ac:dyDescent="0.35">
      <c r="A10" s="75" t="s">
        <v>1</v>
      </c>
      <c r="B10" s="76"/>
      <c r="C10" s="2" t="s">
        <v>3</v>
      </c>
      <c r="D10" s="80"/>
      <c r="E10" s="80"/>
      <c r="F10" s="81"/>
      <c r="G10" s="5" t="s">
        <v>6</v>
      </c>
      <c r="H10" s="84"/>
      <c r="I10" s="85"/>
      <c r="J10" s="84"/>
      <c r="K10" s="85"/>
    </row>
    <row r="11" spans="1:12" ht="42.6" thickTop="1" thickBot="1" x14ac:dyDescent="0.35">
      <c r="A11" s="77"/>
      <c r="B11" s="78"/>
      <c r="C11" s="3"/>
      <c r="D11" s="59"/>
      <c r="E11" s="39"/>
      <c r="F11" s="5" t="s">
        <v>7</v>
      </c>
      <c r="G11" s="5" t="s">
        <v>7</v>
      </c>
      <c r="H11" s="5" t="s">
        <v>8</v>
      </c>
      <c r="I11" s="5" t="s">
        <v>7</v>
      </c>
      <c r="J11" s="5" t="s">
        <v>8</v>
      </c>
      <c r="K11" s="5" t="s">
        <v>7</v>
      </c>
      <c r="L11" s="60" t="s">
        <v>341</v>
      </c>
    </row>
    <row r="12" spans="1:12" ht="15.6" thickTop="1" thickBot="1" x14ac:dyDescent="0.35">
      <c r="A12" s="41"/>
      <c r="B12" s="42"/>
      <c r="C12" s="43"/>
      <c r="D12" s="44"/>
      <c r="E12" s="45"/>
      <c r="F12" s="44"/>
      <c r="G12" s="44"/>
      <c r="H12" s="44"/>
      <c r="I12" s="44"/>
      <c r="J12" s="44"/>
      <c r="K12" s="44"/>
    </row>
    <row r="13" spans="1:12" ht="63.6" thickTop="1" thickBot="1" x14ac:dyDescent="0.35">
      <c r="A13" s="86" t="s">
        <v>9</v>
      </c>
      <c r="B13" s="87"/>
      <c r="C13" s="6" t="s">
        <v>10</v>
      </c>
      <c r="D13" s="7" t="s">
        <v>11</v>
      </c>
      <c r="E13" s="12"/>
      <c r="F13" s="8" t="s">
        <v>345</v>
      </c>
      <c r="G13" s="8" t="s">
        <v>346</v>
      </c>
      <c r="H13" s="9">
        <v>98.2</v>
      </c>
      <c r="I13" s="10" t="s">
        <v>347</v>
      </c>
      <c r="J13" s="9">
        <v>98.3</v>
      </c>
      <c r="K13" s="10" t="s">
        <v>348</v>
      </c>
    </row>
    <row r="14" spans="1:12" ht="53.4" thickBot="1" x14ac:dyDescent="0.35">
      <c r="A14" s="88"/>
      <c r="B14" s="89"/>
      <c r="C14" s="6" t="s">
        <v>12</v>
      </c>
      <c r="D14" s="7" t="s">
        <v>13</v>
      </c>
      <c r="E14" s="12"/>
      <c r="F14" s="8">
        <v>8.1</v>
      </c>
      <c r="G14" s="8">
        <v>8.5</v>
      </c>
      <c r="H14" s="9">
        <v>8.3000000000000007</v>
      </c>
      <c r="I14" s="11" t="s">
        <v>29</v>
      </c>
      <c r="J14" s="9">
        <v>8.5</v>
      </c>
      <c r="K14" s="11" t="s">
        <v>29</v>
      </c>
      <c r="L14" s="60" t="s">
        <v>351</v>
      </c>
    </row>
    <row r="15" spans="1:12" ht="78.599999999999994" thickBot="1" x14ac:dyDescent="0.35">
      <c r="A15" s="88"/>
      <c r="B15" s="89"/>
      <c r="C15" s="6" t="s">
        <v>14</v>
      </c>
      <c r="D15" s="7"/>
      <c r="E15" s="12"/>
      <c r="F15" s="8">
        <v>1</v>
      </c>
      <c r="G15" s="8">
        <v>1</v>
      </c>
      <c r="H15" s="9">
        <v>1</v>
      </c>
      <c r="I15" s="11" t="s">
        <v>29</v>
      </c>
      <c r="J15" s="9">
        <v>1</v>
      </c>
      <c r="K15" s="11" t="s">
        <v>29</v>
      </c>
      <c r="L15" s="60" t="s">
        <v>349</v>
      </c>
    </row>
    <row r="16" spans="1:12" ht="47.4" thickBot="1" x14ac:dyDescent="0.35">
      <c r="A16" s="90"/>
      <c r="B16" s="91"/>
      <c r="C16" s="13" t="s">
        <v>15</v>
      </c>
      <c r="D16" s="19" t="s">
        <v>16</v>
      </c>
      <c r="E16" s="46" t="s">
        <v>17</v>
      </c>
      <c r="F16" s="14">
        <v>6.9</v>
      </c>
      <c r="G16" s="14">
        <v>7.4</v>
      </c>
      <c r="H16" s="15">
        <v>8.9</v>
      </c>
      <c r="I16" s="16">
        <v>10.7</v>
      </c>
      <c r="J16" s="15">
        <v>10</v>
      </c>
      <c r="K16" s="16">
        <v>11.1</v>
      </c>
    </row>
    <row r="17" spans="1:12" ht="42.6" thickTop="1" thickBot="1" x14ac:dyDescent="0.35">
      <c r="A17" s="71" t="s">
        <v>18</v>
      </c>
      <c r="B17" s="71" t="s">
        <v>19</v>
      </c>
      <c r="C17" s="17" t="s">
        <v>20</v>
      </c>
      <c r="D17" s="7" t="s">
        <v>21</v>
      </c>
      <c r="E17" s="47" t="s">
        <v>17</v>
      </c>
      <c r="F17" s="8">
        <v>458490</v>
      </c>
      <c r="G17" s="8">
        <v>482550</v>
      </c>
      <c r="H17" s="8">
        <v>571530</v>
      </c>
      <c r="I17" s="8">
        <v>668555.69999999995</v>
      </c>
      <c r="J17" s="8">
        <v>628683</v>
      </c>
      <c r="K17" s="8">
        <v>699688.6</v>
      </c>
    </row>
    <row r="18" spans="1:12" ht="115.8" thickBot="1" x14ac:dyDescent="0.35">
      <c r="A18" s="72"/>
      <c r="B18" s="72"/>
      <c r="C18" s="18" t="s">
        <v>22</v>
      </c>
      <c r="D18" s="19" t="s">
        <v>21</v>
      </c>
      <c r="E18" s="46" t="s">
        <v>17</v>
      </c>
      <c r="F18" s="14">
        <v>45849</v>
      </c>
      <c r="G18" s="14">
        <v>48255</v>
      </c>
      <c r="H18" s="14">
        <v>57150</v>
      </c>
      <c r="I18" s="14" t="s">
        <v>29</v>
      </c>
      <c r="J18" s="14">
        <v>68580</v>
      </c>
      <c r="K18" s="14" t="s">
        <v>29</v>
      </c>
      <c r="L18" s="60" t="s">
        <v>352</v>
      </c>
    </row>
    <row r="19" spans="1:12" ht="61.2" customHeight="1" thickTop="1" thickBot="1" x14ac:dyDescent="0.35">
      <c r="A19" s="64" t="s">
        <v>23</v>
      </c>
      <c r="B19" s="64" t="s">
        <v>24</v>
      </c>
      <c r="C19" s="17" t="s">
        <v>350</v>
      </c>
      <c r="D19" s="7" t="s">
        <v>25</v>
      </c>
      <c r="E19" s="48" t="s">
        <v>26</v>
      </c>
      <c r="F19" s="8">
        <v>4464</v>
      </c>
      <c r="G19" s="8">
        <v>4656</v>
      </c>
      <c r="H19" s="8">
        <v>601</v>
      </c>
      <c r="I19" s="8">
        <v>4655</v>
      </c>
      <c r="J19" s="8">
        <v>661</v>
      </c>
      <c r="K19" s="8">
        <v>5098</v>
      </c>
    </row>
    <row r="20" spans="1:12" ht="105" customHeight="1" thickBot="1" x14ac:dyDescent="0.35">
      <c r="A20" s="66"/>
      <c r="B20" s="66"/>
      <c r="C20" s="18" t="s">
        <v>27</v>
      </c>
      <c r="D20" s="19" t="s">
        <v>28</v>
      </c>
      <c r="E20" s="49" t="s">
        <v>26</v>
      </c>
      <c r="F20" s="20" t="s">
        <v>29</v>
      </c>
      <c r="G20" s="14">
        <v>27</v>
      </c>
      <c r="H20" s="14">
        <v>29</v>
      </c>
      <c r="I20" s="14" t="s">
        <v>29</v>
      </c>
      <c r="J20" s="14">
        <v>32</v>
      </c>
      <c r="K20" s="14">
        <v>85</v>
      </c>
    </row>
    <row r="21" spans="1:12" ht="70.2" thickTop="1" thickBot="1" x14ac:dyDescent="0.35">
      <c r="A21" s="61" t="s">
        <v>30</v>
      </c>
      <c r="B21" s="61" t="s">
        <v>31</v>
      </c>
      <c r="C21" s="17" t="s">
        <v>32</v>
      </c>
      <c r="D21" s="7" t="s">
        <v>25</v>
      </c>
      <c r="E21" s="48" t="s">
        <v>26</v>
      </c>
      <c r="F21" s="8">
        <v>1</v>
      </c>
      <c r="G21" s="8">
        <v>0</v>
      </c>
      <c r="H21" s="8">
        <v>1</v>
      </c>
      <c r="I21" s="8">
        <v>1</v>
      </c>
      <c r="J21" s="8">
        <v>2</v>
      </c>
      <c r="K21" s="8">
        <v>2</v>
      </c>
    </row>
    <row r="22" spans="1:12" ht="93" customHeight="1" thickBot="1" x14ac:dyDescent="0.35">
      <c r="A22" s="63"/>
      <c r="B22" s="63"/>
      <c r="C22" s="17" t="s">
        <v>33</v>
      </c>
      <c r="D22" s="7" t="s">
        <v>34</v>
      </c>
      <c r="E22" s="48" t="s">
        <v>26</v>
      </c>
      <c r="F22" s="21" t="s">
        <v>29</v>
      </c>
      <c r="G22" s="8">
        <v>40</v>
      </c>
      <c r="H22" s="8">
        <v>45</v>
      </c>
      <c r="I22" s="8">
        <v>140</v>
      </c>
      <c r="J22" s="8">
        <v>50</v>
      </c>
      <c r="K22" s="8">
        <v>180</v>
      </c>
    </row>
    <row r="23" spans="1:12" ht="55.8" thickBot="1" x14ac:dyDescent="0.35">
      <c r="A23" s="62"/>
      <c r="B23" s="62"/>
      <c r="C23" s="18" t="s">
        <v>35</v>
      </c>
      <c r="D23" s="19" t="s">
        <v>25</v>
      </c>
      <c r="E23" s="49" t="s">
        <v>26</v>
      </c>
      <c r="F23" s="20" t="s">
        <v>29</v>
      </c>
      <c r="G23" s="14">
        <v>10</v>
      </c>
      <c r="H23" s="14">
        <v>15</v>
      </c>
      <c r="I23" s="14">
        <v>22</v>
      </c>
      <c r="J23" s="14">
        <v>18</v>
      </c>
      <c r="K23" s="14">
        <v>28</v>
      </c>
    </row>
    <row r="24" spans="1:12" ht="42.6" thickTop="1" thickBot="1" x14ac:dyDescent="0.35">
      <c r="A24" s="61" t="s">
        <v>36</v>
      </c>
      <c r="B24" s="61" t="s">
        <v>37</v>
      </c>
      <c r="C24" s="17" t="s">
        <v>38</v>
      </c>
      <c r="D24" s="7" t="s">
        <v>25</v>
      </c>
      <c r="E24" s="48" t="s">
        <v>26</v>
      </c>
      <c r="F24" s="21" t="s">
        <v>29</v>
      </c>
      <c r="G24" s="8">
        <v>10</v>
      </c>
      <c r="H24" s="8">
        <v>15</v>
      </c>
      <c r="I24" s="8">
        <v>20</v>
      </c>
      <c r="J24" s="8">
        <v>20</v>
      </c>
      <c r="K24" s="8">
        <v>35</v>
      </c>
    </row>
    <row r="25" spans="1:12" ht="83.4" thickBot="1" x14ac:dyDescent="0.35">
      <c r="A25" s="63"/>
      <c r="B25" s="63"/>
      <c r="C25" s="17" t="s">
        <v>39</v>
      </c>
      <c r="D25" s="7" t="s">
        <v>34</v>
      </c>
      <c r="E25" s="48" t="s">
        <v>26</v>
      </c>
      <c r="F25" s="21" t="s">
        <v>29</v>
      </c>
      <c r="G25" s="8">
        <v>60</v>
      </c>
      <c r="H25" s="8">
        <v>68</v>
      </c>
      <c r="I25" s="8">
        <v>120</v>
      </c>
      <c r="J25" s="8">
        <v>77</v>
      </c>
      <c r="K25" s="8">
        <v>140</v>
      </c>
    </row>
    <row r="26" spans="1:12" ht="69.599999999999994" thickBot="1" x14ac:dyDescent="0.35">
      <c r="A26" s="63"/>
      <c r="B26" s="63"/>
      <c r="C26" s="17" t="s">
        <v>40</v>
      </c>
      <c r="D26" s="7" t="s">
        <v>41</v>
      </c>
      <c r="E26" s="48" t="s">
        <v>26</v>
      </c>
      <c r="F26" s="8">
        <v>500</v>
      </c>
      <c r="G26" s="8">
        <v>0</v>
      </c>
      <c r="H26" s="8">
        <v>500</v>
      </c>
      <c r="I26" s="8">
        <v>0</v>
      </c>
      <c r="J26" s="8">
        <v>500</v>
      </c>
      <c r="K26" s="8">
        <v>0</v>
      </c>
    </row>
    <row r="27" spans="1:12" ht="97.2" thickBot="1" x14ac:dyDescent="0.35">
      <c r="A27" s="62"/>
      <c r="B27" s="62"/>
      <c r="C27" s="18" t="s">
        <v>42</v>
      </c>
      <c r="D27" s="19" t="s">
        <v>25</v>
      </c>
      <c r="E27" s="49" t="s">
        <v>26</v>
      </c>
      <c r="F27" s="20" t="s">
        <v>29</v>
      </c>
      <c r="G27" s="14">
        <v>4</v>
      </c>
      <c r="H27" s="14">
        <v>5</v>
      </c>
      <c r="I27" s="14">
        <v>12</v>
      </c>
      <c r="J27" s="14">
        <v>6</v>
      </c>
      <c r="K27" s="14">
        <v>14</v>
      </c>
    </row>
    <row r="28" spans="1:12" ht="28.8" thickTop="1" thickBot="1" x14ac:dyDescent="0.35">
      <c r="A28" s="64" t="s">
        <v>43</v>
      </c>
      <c r="B28" s="64" t="s">
        <v>44</v>
      </c>
      <c r="C28" s="17" t="s">
        <v>45</v>
      </c>
      <c r="D28" s="7" t="s">
        <v>41</v>
      </c>
      <c r="E28" s="47" t="s">
        <v>17</v>
      </c>
      <c r="F28" s="8">
        <v>69775</v>
      </c>
      <c r="G28" s="8">
        <v>14249</v>
      </c>
      <c r="H28" s="8">
        <v>83342</v>
      </c>
      <c r="I28" s="8">
        <v>48912</v>
      </c>
      <c r="J28" s="8">
        <v>85634</v>
      </c>
      <c r="K28" s="8">
        <v>83917</v>
      </c>
    </row>
    <row r="29" spans="1:12" ht="69.599999999999994" thickBot="1" x14ac:dyDescent="0.35">
      <c r="A29" s="66"/>
      <c r="B29" s="66"/>
      <c r="C29" s="18" t="s">
        <v>46</v>
      </c>
      <c r="D29" s="19" t="s">
        <v>28</v>
      </c>
      <c r="E29" s="46" t="s">
        <v>47</v>
      </c>
      <c r="F29" s="20" t="s">
        <v>29</v>
      </c>
      <c r="G29" s="14">
        <v>17</v>
      </c>
      <c r="H29" s="14">
        <v>21</v>
      </c>
      <c r="I29" s="14" t="s">
        <v>29</v>
      </c>
      <c r="J29" s="14">
        <v>26</v>
      </c>
      <c r="K29" s="14">
        <v>93</v>
      </c>
      <c r="L29" s="60" t="s">
        <v>342</v>
      </c>
    </row>
    <row r="30" spans="1:12" ht="56.4" thickTop="1" thickBot="1" x14ac:dyDescent="0.35">
      <c r="A30" s="61" t="s">
        <v>48</v>
      </c>
      <c r="B30" s="61" t="s">
        <v>49</v>
      </c>
      <c r="C30" s="17" t="s">
        <v>50</v>
      </c>
      <c r="D30" s="7" t="s">
        <v>25</v>
      </c>
      <c r="E30" s="48" t="s">
        <v>51</v>
      </c>
      <c r="F30" s="8">
        <v>1</v>
      </c>
      <c r="G30" s="8" t="s">
        <v>29</v>
      </c>
      <c r="H30" s="8">
        <v>3</v>
      </c>
      <c r="I30" s="8">
        <v>3</v>
      </c>
      <c r="J30" s="8" t="s">
        <v>29</v>
      </c>
      <c r="K30" s="8" t="s">
        <v>29</v>
      </c>
    </row>
    <row r="31" spans="1:12" ht="69.599999999999994" thickBot="1" x14ac:dyDescent="0.35">
      <c r="A31" s="62"/>
      <c r="B31" s="62"/>
      <c r="C31" s="18" t="s">
        <v>52</v>
      </c>
      <c r="D31" s="16" t="s">
        <v>28</v>
      </c>
      <c r="E31" s="49" t="s">
        <v>51</v>
      </c>
      <c r="F31" s="20" t="s">
        <v>29</v>
      </c>
      <c r="G31" s="14" t="s">
        <v>29</v>
      </c>
      <c r="H31" s="14" t="s">
        <v>29</v>
      </c>
      <c r="I31" s="14" t="s">
        <v>29</v>
      </c>
      <c r="J31" s="14">
        <v>10</v>
      </c>
      <c r="K31" s="14">
        <v>10</v>
      </c>
    </row>
    <row r="32" spans="1:12" ht="54" thickTop="1" thickBot="1" x14ac:dyDescent="0.35">
      <c r="A32" s="61" t="s">
        <v>53</v>
      </c>
      <c r="B32" s="61" t="s">
        <v>54</v>
      </c>
      <c r="C32" s="17" t="s">
        <v>55</v>
      </c>
      <c r="D32" s="7" t="s">
        <v>25</v>
      </c>
      <c r="E32" s="48" t="s">
        <v>56</v>
      </c>
      <c r="F32" s="21" t="s">
        <v>29</v>
      </c>
      <c r="G32" s="21" t="s">
        <v>29</v>
      </c>
      <c r="H32" s="8" t="s">
        <v>29</v>
      </c>
      <c r="I32" s="8">
        <v>0</v>
      </c>
      <c r="J32" s="8">
        <v>1</v>
      </c>
      <c r="K32" s="8">
        <v>0</v>
      </c>
    </row>
    <row r="33" spans="1:13" ht="69.599999999999994" thickBot="1" x14ac:dyDescent="0.35">
      <c r="A33" s="62"/>
      <c r="B33" s="62"/>
      <c r="C33" s="18" t="s">
        <v>57</v>
      </c>
      <c r="D33" s="19" t="s">
        <v>25</v>
      </c>
      <c r="E33" s="49" t="s">
        <v>56</v>
      </c>
      <c r="F33" s="20">
        <v>0</v>
      </c>
      <c r="G33" s="20">
        <v>2</v>
      </c>
      <c r="H33" s="14">
        <v>5</v>
      </c>
      <c r="I33" s="14">
        <v>0</v>
      </c>
      <c r="J33" s="14">
        <v>5</v>
      </c>
      <c r="K33" s="14">
        <v>0</v>
      </c>
    </row>
    <row r="34" spans="1:13" ht="139.19999999999999" customHeight="1" thickTop="1" thickBot="1" x14ac:dyDescent="0.35">
      <c r="A34" s="61" t="s">
        <v>58</v>
      </c>
      <c r="B34" s="61" t="s">
        <v>59</v>
      </c>
      <c r="C34" s="17" t="s">
        <v>60</v>
      </c>
      <c r="D34" s="7" t="s">
        <v>61</v>
      </c>
      <c r="E34" s="48" t="s">
        <v>26</v>
      </c>
      <c r="F34" s="21" t="s">
        <v>29</v>
      </c>
      <c r="G34" s="21" t="s">
        <v>29</v>
      </c>
      <c r="H34" s="8" t="s">
        <v>29</v>
      </c>
      <c r="I34" s="8">
        <v>0</v>
      </c>
      <c r="J34" s="8">
        <v>5</v>
      </c>
      <c r="K34" s="8">
        <v>0</v>
      </c>
    </row>
    <row r="35" spans="1:13" ht="142.80000000000001" customHeight="1" thickBot="1" x14ac:dyDescent="0.35">
      <c r="A35" s="62"/>
      <c r="B35" s="62"/>
      <c r="C35" s="18" t="s">
        <v>62</v>
      </c>
      <c r="D35" s="19" t="s">
        <v>61</v>
      </c>
      <c r="E35" s="49" t="s">
        <v>26</v>
      </c>
      <c r="F35" s="20" t="s">
        <v>29</v>
      </c>
      <c r="G35" s="20" t="s">
        <v>29</v>
      </c>
      <c r="H35" s="14" t="s">
        <v>29</v>
      </c>
      <c r="I35" s="14">
        <v>0</v>
      </c>
      <c r="J35" s="14">
        <v>5</v>
      </c>
      <c r="K35" s="14">
        <v>0</v>
      </c>
    </row>
    <row r="36" spans="1:13" ht="70.2" thickTop="1" thickBot="1" x14ac:dyDescent="0.35">
      <c r="A36" s="64" t="s">
        <v>63</v>
      </c>
      <c r="B36" s="64" t="s">
        <v>64</v>
      </c>
      <c r="C36" s="17" t="s">
        <v>65</v>
      </c>
      <c r="D36" s="7" t="s">
        <v>66</v>
      </c>
      <c r="E36" s="12"/>
      <c r="F36" s="8">
        <v>1787.04</v>
      </c>
      <c r="G36" s="8">
        <v>1300</v>
      </c>
      <c r="H36" s="8">
        <v>1430</v>
      </c>
      <c r="I36" s="8"/>
      <c r="J36" s="8">
        <v>1573</v>
      </c>
      <c r="K36" s="8"/>
    </row>
    <row r="37" spans="1:13" ht="55.8" thickBot="1" x14ac:dyDescent="0.35">
      <c r="A37" s="66"/>
      <c r="B37" s="66"/>
      <c r="C37" s="18" t="s">
        <v>67</v>
      </c>
      <c r="D37" s="22" t="s">
        <v>25</v>
      </c>
      <c r="E37" s="49" t="s">
        <v>56</v>
      </c>
      <c r="F37" s="14">
        <v>2</v>
      </c>
      <c r="G37" s="20">
        <v>2</v>
      </c>
      <c r="H37" s="14">
        <v>1</v>
      </c>
      <c r="I37" s="14">
        <v>1</v>
      </c>
      <c r="J37" s="14">
        <v>2</v>
      </c>
      <c r="K37" s="14">
        <v>2</v>
      </c>
    </row>
    <row r="38" spans="1:13" ht="56.4" thickTop="1" thickBot="1" x14ac:dyDescent="0.35">
      <c r="A38" s="61" t="s">
        <v>68</v>
      </c>
      <c r="B38" s="61" t="s">
        <v>69</v>
      </c>
      <c r="C38" s="17" t="s">
        <v>70</v>
      </c>
      <c r="D38" s="23" t="s">
        <v>25</v>
      </c>
      <c r="E38" s="48" t="s">
        <v>56</v>
      </c>
      <c r="F38" s="21" t="s">
        <v>29</v>
      </c>
      <c r="G38" s="8">
        <v>900</v>
      </c>
      <c r="H38" s="8">
        <v>910</v>
      </c>
      <c r="I38" s="8">
        <v>910</v>
      </c>
      <c r="J38" s="8">
        <v>920</v>
      </c>
      <c r="K38" s="8">
        <v>930</v>
      </c>
    </row>
    <row r="39" spans="1:13" ht="106.2" thickBot="1" x14ac:dyDescent="0.35">
      <c r="A39" s="62"/>
      <c r="B39" s="62"/>
      <c r="C39" s="18" t="s">
        <v>71</v>
      </c>
      <c r="D39" s="22" t="s">
        <v>25</v>
      </c>
      <c r="E39" s="49" t="s">
        <v>72</v>
      </c>
      <c r="F39" s="20">
        <v>1</v>
      </c>
      <c r="G39" s="20">
        <v>1</v>
      </c>
      <c r="H39" s="14">
        <v>1</v>
      </c>
      <c r="I39" s="14">
        <v>1</v>
      </c>
      <c r="J39" s="14">
        <v>1</v>
      </c>
      <c r="K39" s="14">
        <v>1</v>
      </c>
    </row>
    <row r="40" spans="1:13" ht="84" thickTop="1" thickBot="1" x14ac:dyDescent="0.35">
      <c r="A40" s="61" t="s">
        <v>73</v>
      </c>
      <c r="B40" s="61" t="s">
        <v>74</v>
      </c>
      <c r="C40" s="17" t="s">
        <v>75</v>
      </c>
      <c r="D40" s="7" t="s">
        <v>25</v>
      </c>
      <c r="E40" s="48" t="s">
        <v>76</v>
      </c>
      <c r="F40" s="21" t="s">
        <v>29</v>
      </c>
      <c r="G40" s="8">
        <v>10</v>
      </c>
      <c r="H40" s="8">
        <v>0</v>
      </c>
      <c r="I40" s="8"/>
      <c r="J40" s="8">
        <v>1</v>
      </c>
      <c r="K40" s="8"/>
    </row>
    <row r="41" spans="1:13" ht="66.599999999999994" thickBot="1" x14ac:dyDescent="0.35">
      <c r="A41" s="62"/>
      <c r="B41" s="62"/>
      <c r="C41" s="18" t="s">
        <v>77</v>
      </c>
      <c r="D41" s="19" t="s">
        <v>25</v>
      </c>
      <c r="E41" s="49" t="s">
        <v>76</v>
      </c>
      <c r="F41" s="20">
        <v>0</v>
      </c>
      <c r="G41" s="14">
        <v>0</v>
      </c>
      <c r="H41" s="14">
        <v>3</v>
      </c>
      <c r="I41" s="14"/>
      <c r="J41" s="14">
        <v>3</v>
      </c>
      <c r="K41" s="14"/>
    </row>
    <row r="42" spans="1:13" ht="28.8" thickTop="1" thickBot="1" x14ac:dyDescent="0.35">
      <c r="A42" s="64" t="s">
        <v>78</v>
      </c>
      <c r="B42" s="64" t="s">
        <v>79</v>
      </c>
      <c r="C42" s="17" t="s">
        <v>80</v>
      </c>
      <c r="D42" s="7" t="s">
        <v>25</v>
      </c>
      <c r="E42" s="48" t="s">
        <v>81</v>
      </c>
      <c r="F42" s="8">
        <v>10</v>
      </c>
      <c r="G42" s="8">
        <v>7</v>
      </c>
      <c r="H42" s="8">
        <v>10</v>
      </c>
      <c r="I42" s="8">
        <v>10</v>
      </c>
      <c r="J42" s="8">
        <v>11</v>
      </c>
      <c r="K42" s="8">
        <v>11</v>
      </c>
    </row>
    <row r="43" spans="1:13" ht="100.8" customHeight="1" thickBot="1" x14ac:dyDescent="0.35">
      <c r="A43" s="66"/>
      <c r="B43" s="66"/>
      <c r="C43" s="17" t="s">
        <v>82</v>
      </c>
      <c r="D43" s="7" t="s">
        <v>21</v>
      </c>
      <c r="E43" s="47" t="s">
        <v>83</v>
      </c>
      <c r="F43" s="8">
        <v>103.57</v>
      </c>
      <c r="G43" s="8">
        <v>46</v>
      </c>
      <c r="H43" s="8">
        <v>56.3</v>
      </c>
      <c r="I43" s="21">
        <v>139.30000000000001</v>
      </c>
      <c r="J43" s="8">
        <v>58</v>
      </c>
      <c r="K43" s="21">
        <v>120.5</v>
      </c>
    </row>
    <row r="44" spans="1:13" ht="89.4" customHeight="1" thickTop="1" thickBot="1" x14ac:dyDescent="0.35">
      <c r="A44" s="69"/>
      <c r="B44" s="69"/>
      <c r="C44" s="17" t="s">
        <v>84</v>
      </c>
      <c r="D44" s="7" t="s">
        <v>25</v>
      </c>
      <c r="E44" s="48" t="s">
        <v>85</v>
      </c>
      <c r="F44" s="8">
        <v>100</v>
      </c>
      <c r="G44" s="8">
        <v>104</v>
      </c>
      <c r="H44" s="8">
        <v>107</v>
      </c>
      <c r="I44" s="8">
        <v>95</v>
      </c>
      <c r="J44" s="8">
        <v>110</v>
      </c>
      <c r="K44" s="8">
        <v>106</v>
      </c>
      <c r="M44" s="60"/>
    </row>
    <row r="45" spans="1:13" ht="35.4" customHeight="1" thickBot="1" x14ac:dyDescent="0.35">
      <c r="A45" s="70"/>
      <c r="B45" s="70"/>
      <c r="C45" s="18" t="s">
        <v>86</v>
      </c>
      <c r="D45" s="19" t="s">
        <v>34</v>
      </c>
      <c r="E45" s="49" t="s">
        <v>81</v>
      </c>
      <c r="F45" s="14">
        <v>9099</v>
      </c>
      <c r="G45" s="14">
        <v>2650</v>
      </c>
      <c r="H45" s="14">
        <v>3000</v>
      </c>
      <c r="I45" s="14">
        <v>12300</v>
      </c>
      <c r="J45" s="14">
        <v>6000</v>
      </c>
      <c r="K45" s="14">
        <v>11200</v>
      </c>
    </row>
    <row r="46" spans="1:13" ht="56.4" thickTop="1" thickBot="1" x14ac:dyDescent="0.35">
      <c r="A46" s="61" t="s">
        <v>87</v>
      </c>
      <c r="B46" s="61" t="s">
        <v>88</v>
      </c>
      <c r="C46" s="17" t="s">
        <v>89</v>
      </c>
      <c r="D46" s="7" t="s">
        <v>34</v>
      </c>
      <c r="E46" s="48" t="s">
        <v>81</v>
      </c>
      <c r="F46" s="21" t="s">
        <v>29</v>
      </c>
      <c r="G46" s="8">
        <v>500</v>
      </c>
      <c r="H46" s="8">
        <v>525</v>
      </c>
      <c r="I46" s="8">
        <v>2728</v>
      </c>
      <c r="J46" s="8">
        <v>551</v>
      </c>
      <c r="K46" s="8">
        <v>1966</v>
      </c>
    </row>
    <row r="47" spans="1:13" ht="55.8" thickBot="1" x14ac:dyDescent="0.35">
      <c r="A47" s="62"/>
      <c r="B47" s="62"/>
      <c r="C47" s="18" t="s">
        <v>90</v>
      </c>
      <c r="D47" s="22" t="s">
        <v>25</v>
      </c>
      <c r="E47" s="49" t="s">
        <v>81</v>
      </c>
      <c r="F47" s="20">
        <v>0</v>
      </c>
      <c r="G47" s="14">
        <v>0</v>
      </c>
      <c r="H47" s="14">
        <v>0</v>
      </c>
      <c r="I47" s="14">
        <v>0</v>
      </c>
      <c r="J47" s="14">
        <v>3</v>
      </c>
      <c r="K47" s="14">
        <v>0</v>
      </c>
    </row>
    <row r="48" spans="1:13" ht="70.2" thickTop="1" thickBot="1" x14ac:dyDescent="0.35">
      <c r="A48" s="61" t="s">
        <v>91</v>
      </c>
      <c r="B48" s="61" t="s">
        <v>92</v>
      </c>
      <c r="C48" s="17" t="s">
        <v>93</v>
      </c>
      <c r="D48" s="23" t="s">
        <v>25</v>
      </c>
      <c r="E48" s="48" t="s">
        <v>81</v>
      </c>
      <c r="F48" s="8">
        <v>40</v>
      </c>
      <c r="G48" s="8">
        <v>100</v>
      </c>
      <c r="H48" s="8">
        <v>100</v>
      </c>
      <c r="I48" s="8">
        <v>0</v>
      </c>
      <c r="J48" s="8">
        <v>105</v>
      </c>
      <c r="K48" s="8">
        <v>0</v>
      </c>
    </row>
    <row r="49" spans="1:11" ht="69.599999999999994" thickBot="1" x14ac:dyDescent="0.35">
      <c r="A49" s="63"/>
      <c r="B49" s="63"/>
      <c r="C49" s="17" t="s">
        <v>94</v>
      </c>
      <c r="D49" s="23" t="s">
        <v>25</v>
      </c>
      <c r="E49" s="48" t="s">
        <v>81</v>
      </c>
      <c r="F49" s="21">
        <v>0</v>
      </c>
      <c r="G49" s="8">
        <v>0</v>
      </c>
      <c r="H49" s="8">
        <v>0</v>
      </c>
      <c r="I49" s="8">
        <v>0</v>
      </c>
      <c r="J49" s="8">
        <v>2</v>
      </c>
      <c r="K49" s="8">
        <v>0</v>
      </c>
    </row>
    <row r="50" spans="1:11" ht="78" customHeight="1" thickBot="1" x14ac:dyDescent="0.35">
      <c r="A50" s="62"/>
      <c r="B50" s="62"/>
      <c r="C50" s="18" t="s">
        <v>95</v>
      </c>
      <c r="D50" s="22" t="s">
        <v>25</v>
      </c>
      <c r="E50" s="49" t="s">
        <v>81</v>
      </c>
      <c r="F50" s="20">
        <v>0</v>
      </c>
      <c r="G50" s="14">
        <v>0</v>
      </c>
      <c r="H50" s="14">
        <v>2</v>
      </c>
      <c r="I50" s="14">
        <v>0</v>
      </c>
      <c r="J50" s="14">
        <v>1</v>
      </c>
      <c r="K50" s="14">
        <v>0</v>
      </c>
    </row>
    <row r="51" spans="1:11" ht="56.4" thickTop="1" thickBot="1" x14ac:dyDescent="0.35">
      <c r="A51" s="61" t="s">
        <v>96</v>
      </c>
      <c r="B51" s="61" t="s">
        <v>97</v>
      </c>
      <c r="C51" s="17" t="s">
        <v>320</v>
      </c>
      <c r="D51" s="7" t="s">
        <v>34</v>
      </c>
      <c r="E51" s="48" t="s">
        <v>81</v>
      </c>
      <c r="F51" s="8">
        <v>1000</v>
      </c>
      <c r="G51" s="8">
        <v>200</v>
      </c>
      <c r="H51" s="8">
        <v>500</v>
      </c>
      <c r="I51" s="8">
        <v>7310</v>
      </c>
      <c r="J51" s="8">
        <v>800</v>
      </c>
      <c r="K51" s="8">
        <v>6800</v>
      </c>
    </row>
    <row r="52" spans="1:11" ht="55.8" thickBot="1" x14ac:dyDescent="0.35">
      <c r="A52" s="63"/>
      <c r="B52" s="63"/>
      <c r="C52" s="17" t="s">
        <v>98</v>
      </c>
      <c r="D52" s="7" t="s">
        <v>34</v>
      </c>
      <c r="E52" s="48" t="s">
        <v>81</v>
      </c>
      <c r="F52" s="8">
        <v>300</v>
      </c>
      <c r="G52" s="8">
        <v>150</v>
      </c>
      <c r="H52" s="8">
        <v>200</v>
      </c>
      <c r="I52" s="8">
        <v>2700</v>
      </c>
      <c r="J52" s="8">
        <v>225</v>
      </c>
      <c r="K52" s="8">
        <v>2300</v>
      </c>
    </row>
    <row r="53" spans="1:11" ht="107.4" customHeight="1" thickBot="1" x14ac:dyDescent="0.35">
      <c r="A53" s="62"/>
      <c r="B53" s="62"/>
      <c r="C53" s="18" t="s">
        <v>99</v>
      </c>
      <c r="D53" s="22" t="s">
        <v>28</v>
      </c>
      <c r="E53" s="46" t="s">
        <v>47</v>
      </c>
      <c r="F53" s="20" t="s">
        <v>29</v>
      </c>
      <c r="G53" s="14">
        <v>17</v>
      </c>
      <c r="H53" s="14">
        <v>23</v>
      </c>
      <c r="I53" s="14" t="s">
        <v>29</v>
      </c>
      <c r="J53" s="14">
        <v>30</v>
      </c>
      <c r="K53" s="14">
        <v>84</v>
      </c>
    </row>
    <row r="54" spans="1:11" ht="56.4" thickTop="1" thickBot="1" x14ac:dyDescent="0.35">
      <c r="A54" s="61" t="s">
        <v>100</v>
      </c>
      <c r="B54" s="61" t="s">
        <v>101</v>
      </c>
      <c r="C54" s="17" t="s">
        <v>102</v>
      </c>
      <c r="D54" s="23" t="s">
        <v>25</v>
      </c>
      <c r="E54" s="48" t="s">
        <v>81</v>
      </c>
      <c r="F54" s="21">
        <v>10</v>
      </c>
      <c r="G54" s="8">
        <v>10</v>
      </c>
      <c r="H54" s="8">
        <v>1</v>
      </c>
      <c r="I54" s="8">
        <v>10</v>
      </c>
      <c r="J54" s="8">
        <v>1</v>
      </c>
      <c r="K54" s="8">
        <v>4</v>
      </c>
    </row>
    <row r="55" spans="1:11" ht="83.4" thickBot="1" x14ac:dyDescent="0.35">
      <c r="A55" s="62"/>
      <c r="B55" s="62"/>
      <c r="C55" s="18" t="s">
        <v>103</v>
      </c>
      <c r="D55" s="22" t="s">
        <v>25</v>
      </c>
      <c r="E55" s="49" t="s">
        <v>81</v>
      </c>
      <c r="F55" s="20" t="s">
        <v>29</v>
      </c>
      <c r="G55" s="14">
        <v>300</v>
      </c>
      <c r="H55" s="14">
        <v>310</v>
      </c>
      <c r="I55" s="14">
        <v>300</v>
      </c>
      <c r="J55" s="14">
        <v>320</v>
      </c>
      <c r="K55" s="14">
        <v>320</v>
      </c>
    </row>
    <row r="56" spans="1:11" ht="103.2" customHeight="1" thickTop="1" thickBot="1" x14ac:dyDescent="0.35">
      <c r="A56" s="61" t="s">
        <v>104</v>
      </c>
      <c r="B56" s="61" t="s">
        <v>105</v>
      </c>
      <c r="C56" s="17" t="s">
        <v>106</v>
      </c>
      <c r="D56" s="23" t="s">
        <v>107</v>
      </c>
      <c r="E56" s="48" t="s">
        <v>321</v>
      </c>
      <c r="F56" s="21" t="s">
        <v>29</v>
      </c>
      <c r="G56" s="8">
        <v>1000</v>
      </c>
      <c r="H56" s="8">
        <v>1200</v>
      </c>
      <c r="I56" s="8">
        <v>1200</v>
      </c>
      <c r="J56" s="8">
        <v>1400</v>
      </c>
      <c r="K56" s="8">
        <v>1400</v>
      </c>
    </row>
    <row r="57" spans="1:11" ht="58.2" customHeight="1" thickBot="1" x14ac:dyDescent="0.35">
      <c r="A57" s="63"/>
      <c r="B57" s="63"/>
      <c r="C57" s="17" t="s">
        <v>109</v>
      </c>
      <c r="D57" s="23" t="s">
        <v>25</v>
      </c>
      <c r="E57" s="48" t="s">
        <v>81</v>
      </c>
      <c r="F57" s="21" t="s">
        <v>29</v>
      </c>
      <c r="G57" s="8">
        <v>25</v>
      </c>
      <c r="H57" s="8">
        <v>27</v>
      </c>
      <c r="I57" s="8">
        <v>300</v>
      </c>
      <c r="J57" s="8">
        <v>30</v>
      </c>
      <c r="K57" s="8">
        <v>320</v>
      </c>
    </row>
    <row r="58" spans="1:11" ht="83.4" thickBot="1" x14ac:dyDescent="0.35">
      <c r="A58" s="62"/>
      <c r="B58" s="62"/>
      <c r="C58" s="18" t="s">
        <v>110</v>
      </c>
      <c r="D58" s="22" t="s">
        <v>25</v>
      </c>
      <c r="E58" s="49" t="s">
        <v>81</v>
      </c>
      <c r="F58" s="14">
        <v>26</v>
      </c>
      <c r="G58" s="14">
        <v>0</v>
      </c>
      <c r="H58" s="14">
        <v>4</v>
      </c>
      <c r="I58" s="14">
        <v>0</v>
      </c>
      <c r="J58" s="14">
        <v>4</v>
      </c>
      <c r="K58" s="14">
        <v>0</v>
      </c>
    </row>
    <row r="59" spans="1:11" ht="56.4" thickTop="1" thickBot="1" x14ac:dyDescent="0.35">
      <c r="A59" s="67" t="s">
        <v>111</v>
      </c>
      <c r="B59" s="67" t="s">
        <v>112</v>
      </c>
      <c r="C59" s="17" t="s">
        <v>113</v>
      </c>
      <c r="D59" s="23" t="s">
        <v>28</v>
      </c>
      <c r="E59" s="47" t="s">
        <v>47</v>
      </c>
      <c r="F59" s="21" t="s">
        <v>29</v>
      </c>
      <c r="G59" s="8">
        <v>17</v>
      </c>
      <c r="H59" s="8">
        <v>25</v>
      </c>
      <c r="I59" s="8" t="s">
        <v>29</v>
      </c>
      <c r="J59" s="8">
        <v>34</v>
      </c>
      <c r="K59" s="8">
        <v>88</v>
      </c>
    </row>
    <row r="60" spans="1:11" ht="42" thickBot="1" x14ac:dyDescent="0.35">
      <c r="A60" s="68"/>
      <c r="B60" s="68"/>
      <c r="C60" s="18" t="s">
        <v>114</v>
      </c>
      <c r="D60" s="22" t="s">
        <v>28</v>
      </c>
      <c r="E60" s="46" t="s">
        <v>47</v>
      </c>
      <c r="F60" s="20" t="s">
        <v>29</v>
      </c>
      <c r="G60" s="14">
        <v>8</v>
      </c>
      <c r="H60" s="14">
        <v>17</v>
      </c>
      <c r="I60" s="14" t="s">
        <v>29</v>
      </c>
      <c r="J60" s="14">
        <v>25</v>
      </c>
      <c r="K60" s="14">
        <v>79</v>
      </c>
    </row>
    <row r="61" spans="1:11" ht="56.4" thickTop="1" thickBot="1" x14ac:dyDescent="0.35">
      <c r="A61" s="64" t="s">
        <v>115</v>
      </c>
      <c r="B61" s="64" t="s">
        <v>116</v>
      </c>
      <c r="C61" s="17" t="s">
        <v>117</v>
      </c>
      <c r="D61" s="23" t="s">
        <v>28</v>
      </c>
      <c r="E61" s="47" t="s">
        <v>47</v>
      </c>
      <c r="F61" s="21" t="s">
        <v>29</v>
      </c>
      <c r="G61" s="8">
        <v>10</v>
      </c>
      <c r="H61" s="8">
        <v>18</v>
      </c>
      <c r="I61" s="8" t="s">
        <v>29</v>
      </c>
      <c r="J61" s="8">
        <v>26</v>
      </c>
      <c r="K61" s="8">
        <v>94</v>
      </c>
    </row>
    <row r="62" spans="1:11" ht="55.8" thickBot="1" x14ac:dyDescent="0.35">
      <c r="A62" s="66"/>
      <c r="B62" s="66"/>
      <c r="C62" s="18" t="s">
        <v>118</v>
      </c>
      <c r="D62" s="22" t="s">
        <v>25</v>
      </c>
      <c r="E62" s="49" t="s">
        <v>119</v>
      </c>
      <c r="F62" s="14">
        <v>10</v>
      </c>
      <c r="G62" s="14">
        <v>10</v>
      </c>
      <c r="H62" s="14">
        <v>15</v>
      </c>
      <c r="I62" s="14">
        <v>10</v>
      </c>
      <c r="J62" s="14">
        <v>20</v>
      </c>
      <c r="K62" s="14">
        <v>10</v>
      </c>
    </row>
    <row r="63" spans="1:11" ht="52.8" customHeight="1" thickTop="1" thickBot="1" x14ac:dyDescent="0.35">
      <c r="A63" s="61" t="s">
        <v>120</v>
      </c>
      <c r="B63" s="61" t="s">
        <v>121</v>
      </c>
      <c r="C63" s="17" t="s">
        <v>122</v>
      </c>
      <c r="D63" s="23" t="s">
        <v>123</v>
      </c>
      <c r="E63" s="48" t="s">
        <v>119</v>
      </c>
      <c r="F63" s="21">
        <v>4.12</v>
      </c>
      <c r="G63" s="8">
        <v>4.12</v>
      </c>
      <c r="H63" s="8">
        <v>4.12</v>
      </c>
      <c r="I63" s="8">
        <v>4.12</v>
      </c>
      <c r="J63" s="8">
        <v>4.12</v>
      </c>
      <c r="K63" s="8">
        <v>4.12</v>
      </c>
    </row>
    <row r="64" spans="1:11" ht="55.8" thickBot="1" x14ac:dyDescent="0.35">
      <c r="A64" s="63"/>
      <c r="B64" s="63"/>
      <c r="C64" s="17" t="s">
        <v>124</v>
      </c>
      <c r="D64" s="23" t="s">
        <v>25</v>
      </c>
      <c r="E64" s="48" t="s">
        <v>119</v>
      </c>
      <c r="F64" s="21">
        <v>0</v>
      </c>
      <c r="G64" s="8">
        <v>1</v>
      </c>
      <c r="H64" s="8" t="s">
        <v>29</v>
      </c>
      <c r="I64" s="8" t="s">
        <v>29</v>
      </c>
      <c r="J64" s="8">
        <v>2</v>
      </c>
      <c r="K64" s="8">
        <v>0</v>
      </c>
    </row>
    <row r="65" spans="1:11" ht="55.8" thickBot="1" x14ac:dyDescent="0.35">
      <c r="A65" s="62"/>
      <c r="B65" s="62"/>
      <c r="C65" s="18" t="s">
        <v>125</v>
      </c>
      <c r="D65" s="22" t="s">
        <v>123</v>
      </c>
      <c r="E65" s="49" t="s">
        <v>119</v>
      </c>
      <c r="F65" s="20">
        <v>0</v>
      </c>
      <c r="G65" s="14">
        <v>0.25</v>
      </c>
      <c r="H65" s="14" t="s">
        <v>29</v>
      </c>
      <c r="I65" s="14" t="s">
        <v>29</v>
      </c>
      <c r="J65" s="14">
        <v>1.05</v>
      </c>
      <c r="K65" s="14">
        <v>0</v>
      </c>
    </row>
    <row r="66" spans="1:11" ht="70.2" thickTop="1" thickBot="1" x14ac:dyDescent="0.35">
      <c r="A66" s="61" t="s">
        <v>126</v>
      </c>
      <c r="B66" s="61" t="s">
        <v>127</v>
      </c>
      <c r="C66" s="17" t="s">
        <v>128</v>
      </c>
      <c r="D66" s="23" t="s">
        <v>25</v>
      </c>
      <c r="E66" s="48" t="s">
        <v>119</v>
      </c>
      <c r="F66" s="21">
        <v>0</v>
      </c>
      <c r="G66" s="8">
        <v>0</v>
      </c>
      <c r="H66" s="8" t="s">
        <v>29</v>
      </c>
      <c r="I66" s="8" t="s">
        <v>29</v>
      </c>
      <c r="J66" s="8" t="s">
        <v>29</v>
      </c>
      <c r="K66" s="8" t="s">
        <v>29</v>
      </c>
    </row>
    <row r="67" spans="1:11" ht="28.2" thickBot="1" x14ac:dyDescent="0.35">
      <c r="A67" s="63"/>
      <c r="B67" s="63"/>
      <c r="C67" s="17" t="s">
        <v>129</v>
      </c>
      <c r="D67" s="23" t="s">
        <v>25</v>
      </c>
      <c r="E67" s="48" t="s">
        <v>119</v>
      </c>
      <c r="F67" s="21">
        <v>9</v>
      </c>
      <c r="G67" s="8">
        <v>9</v>
      </c>
      <c r="H67" s="8">
        <v>9</v>
      </c>
      <c r="I67" s="8">
        <v>9</v>
      </c>
      <c r="J67" s="8">
        <v>9</v>
      </c>
      <c r="K67" s="8">
        <v>9</v>
      </c>
    </row>
    <row r="68" spans="1:11" ht="55.8" thickBot="1" x14ac:dyDescent="0.35">
      <c r="A68" s="62"/>
      <c r="B68" s="62"/>
      <c r="C68" s="18" t="s">
        <v>130</v>
      </c>
      <c r="D68" s="22" t="s">
        <v>131</v>
      </c>
      <c r="E68" s="49" t="s">
        <v>119</v>
      </c>
      <c r="F68" s="20" t="s">
        <v>29</v>
      </c>
      <c r="G68" s="14">
        <v>0</v>
      </c>
      <c r="H68" s="14">
        <v>0</v>
      </c>
      <c r="I68" s="14">
        <v>0</v>
      </c>
      <c r="J68" s="14">
        <v>10</v>
      </c>
      <c r="K68" s="14">
        <v>0</v>
      </c>
    </row>
    <row r="69" spans="1:11" ht="70.2" thickTop="1" thickBot="1" x14ac:dyDescent="0.35">
      <c r="A69" s="61" t="s">
        <v>132</v>
      </c>
      <c r="B69" s="61" t="s">
        <v>133</v>
      </c>
      <c r="C69" s="17" t="s">
        <v>134</v>
      </c>
      <c r="D69" s="23" t="s">
        <v>135</v>
      </c>
      <c r="E69" s="48" t="s">
        <v>119</v>
      </c>
      <c r="F69" s="21" t="s">
        <v>29</v>
      </c>
      <c r="G69" s="8">
        <v>12600</v>
      </c>
      <c r="H69" s="8">
        <v>6500</v>
      </c>
      <c r="I69" s="8">
        <v>3849</v>
      </c>
      <c r="J69" s="8">
        <v>12500</v>
      </c>
      <c r="K69" s="8">
        <v>2686</v>
      </c>
    </row>
    <row r="70" spans="1:11" ht="42" thickBot="1" x14ac:dyDescent="0.35">
      <c r="A70" s="62"/>
      <c r="B70" s="62"/>
      <c r="C70" s="18" t="s">
        <v>136</v>
      </c>
      <c r="D70" s="22" t="s">
        <v>135</v>
      </c>
      <c r="E70" s="49" t="s">
        <v>119</v>
      </c>
      <c r="F70" s="20" t="s">
        <v>29</v>
      </c>
      <c r="G70" s="14">
        <v>15400</v>
      </c>
      <c r="H70" s="14">
        <v>4100</v>
      </c>
      <c r="I70" s="14">
        <v>0</v>
      </c>
      <c r="J70" s="14">
        <v>7600</v>
      </c>
      <c r="K70" s="14">
        <v>0</v>
      </c>
    </row>
    <row r="71" spans="1:11" ht="42.6" thickTop="1" thickBot="1" x14ac:dyDescent="0.35">
      <c r="A71" s="61" t="s">
        <v>137</v>
      </c>
      <c r="B71" s="61" t="s">
        <v>138</v>
      </c>
      <c r="C71" s="17" t="s">
        <v>139</v>
      </c>
      <c r="D71" s="23" t="s">
        <v>140</v>
      </c>
      <c r="E71" s="48" t="s">
        <v>141</v>
      </c>
      <c r="F71" s="8">
        <v>0</v>
      </c>
      <c r="G71" s="8">
        <v>0</v>
      </c>
      <c r="H71" s="8" t="s">
        <v>29</v>
      </c>
      <c r="I71" s="8">
        <v>0</v>
      </c>
      <c r="J71" s="8" t="s">
        <v>29</v>
      </c>
      <c r="K71" s="8">
        <v>0</v>
      </c>
    </row>
    <row r="72" spans="1:11" ht="28.2" thickBot="1" x14ac:dyDescent="0.35">
      <c r="A72" s="62"/>
      <c r="B72" s="62"/>
      <c r="C72" s="18" t="s">
        <v>142</v>
      </c>
      <c r="D72" s="22" t="s">
        <v>25</v>
      </c>
      <c r="E72" s="49" t="s">
        <v>141</v>
      </c>
      <c r="F72" s="14">
        <v>0</v>
      </c>
      <c r="G72" s="14">
        <v>0</v>
      </c>
      <c r="H72" s="14" t="s">
        <v>29</v>
      </c>
      <c r="I72" s="14">
        <v>0</v>
      </c>
      <c r="J72" s="14">
        <v>1</v>
      </c>
      <c r="K72" s="14">
        <v>0</v>
      </c>
    </row>
    <row r="73" spans="1:11" ht="84" thickTop="1" thickBot="1" x14ac:dyDescent="0.35">
      <c r="A73" s="64" t="s">
        <v>143</v>
      </c>
      <c r="B73" s="64" t="s">
        <v>144</v>
      </c>
      <c r="C73" s="17" t="s">
        <v>145</v>
      </c>
      <c r="D73" s="23" t="s">
        <v>28</v>
      </c>
      <c r="E73" s="47" t="s">
        <v>47</v>
      </c>
      <c r="F73" s="21" t="s">
        <v>29</v>
      </c>
      <c r="G73" s="8">
        <v>15</v>
      </c>
      <c r="H73" s="8">
        <v>18</v>
      </c>
      <c r="I73" s="8" t="s">
        <v>29</v>
      </c>
      <c r="J73" s="8">
        <v>21</v>
      </c>
      <c r="K73" s="8">
        <v>80</v>
      </c>
    </row>
    <row r="74" spans="1:11" ht="83.4" thickBot="1" x14ac:dyDescent="0.35">
      <c r="A74" s="65"/>
      <c r="B74" s="65"/>
      <c r="C74" s="17" t="s">
        <v>146</v>
      </c>
      <c r="D74" s="23" t="s">
        <v>28</v>
      </c>
      <c r="E74" s="47" t="s">
        <v>47</v>
      </c>
      <c r="F74" s="21" t="s">
        <v>29</v>
      </c>
      <c r="G74" s="8">
        <v>8</v>
      </c>
      <c r="H74" s="8">
        <v>12</v>
      </c>
      <c r="I74" s="8" t="s">
        <v>29</v>
      </c>
      <c r="J74" s="8">
        <v>17</v>
      </c>
      <c r="K74" s="8">
        <v>78</v>
      </c>
    </row>
    <row r="75" spans="1:11" ht="115.2" customHeight="1" thickBot="1" x14ac:dyDescent="0.35">
      <c r="A75" s="65"/>
      <c r="B75" s="65"/>
      <c r="C75" s="17" t="s">
        <v>147</v>
      </c>
      <c r="D75" s="23" t="s">
        <v>28</v>
      </c>
      <c r="E75" s="47" t="s">
        <v>47</v>
      </c>
      <c r="F75" s="21" t="s">
        <v>29</v>
      </c>
      <c r="G75" s="8">
        <v>17</v>
      </c>
      <c r="H75" s="8">
        <v>20</v>
      </c>
      <c r="I75" s="8" t="s">
        <v>29</v>
      </c>
      <c r="J75" s="8">
        <v>24</v>
      </c>
      <c r="K75" s="8">
        <v>71</v>
      </c>
    </row>
    <row r="76" spans="1:11" ht="69.599999999999994" thickBot="1" x14ac:dyDescent="0.35">
      <c r="A76" s="66"/>
      <c r="B76" s="66"/>
      <c r="C76" s="18" t="s">
        <v>148</v>
      </c>
      <c r="D76" s="19" t="s">
        <v>149</v>
      </c>
      <c r="E76" s="49" t="s">
        <v>26</v>
      </c>
      <c r="F76" s="20" t="s">
        <v>29</v>
      </c>
      <c r="G76" s="14">
        <v>0</v>
      </c>
      <c r="H76" s="14">
        <v>5</v>
      </c>
      <c r="I76" s="14">
        <v>20</v>
      </c>
      <c r="J76" s="14">
        <v>5</v>
      </c>
      <c r="K76" s="14">
        <v>20</v>
      </c>
    </row>
    <row r="77" spans="1:11" ht="80.400000000000006" thickTop="1" thickBot="1" x14ac:dyDescent="0.35">
      <c r="A77" s="61" t="s">
        <v>150</v>
      </c>
      <c r="B77" s="61" t="s">
        <v>151</v>
      </c>
      <c r="C77" s="24" t="s">
        <v>152</v>
      </c>
      <c r="D77" s="25" t="s">
        <v>153</v>
      </c>
      <c r="E77" s="50" t="s">
        <v>322</v>
      </c>
      <c r="F77" s="26" t="s">
        <v>29</v>
      </c>
      <c r="G77" s="27">
        <v>275</v>
      </c>
      <c r="H77" s="28">
        <v>0.5</v>
      </c>
      <c r="I77" s="27">
        <v>0.1</v>
      </c>
      <c r="J77" s="28">
        <v>0.5</v>
      </c>
      <c r="K77" s="27">
        <v>0.15</v>
      </c>
    </row>
    <row r="78" spans="1:11" ht="79.8" thickBot="1" x14ac:dyDescent="0.35">
      <c r="A78" s="63"/>
      <c r="B78" s="63"/>
      <c r="C78" s="24" t="s">
        <v>155</v>
      </c>
      <c r="D78" s="25" t="s">
        <v>153</v>
      </c>
      <c r="E78" s="50" t="s">
        <v>322</v>
      </c>
      <c r="F78" s="26" t="s">
        <v>29</v>
      </c>
      <c r="G78" s="27">
        <v>0.93</v>
      </c>
      <c r="H78" s="28" t="s">
        <v>29</v>
      </c>
      <c r="I78" s="27" t="s">
        <v>29</v>
      </c>
      <c r="J78" s="28" t="s">
        <v>29</v>
      </c>
      <c r="K78" s="27" t="s">
        <v>29</v>
      </c>
    </row>
    <row r="79" spans="1:11" ht="42" thickBot="1" x14ac:dyDescent="0.35">
      <c r="A79" s="63"/>
      <c r="B79" s="63"/>
      <c r="C79" s="24" t="s">
        <v>156</v>
      </c>
      <c r="D79" s="25" t="s">
        <v>153</v>
      </c>
      <c r="E79" s="51" t="s">
        <v>157</v>
      </c>
      <c r="F79" s="26" t="s">
        <v>29</v>
      </c>
      <c r="G79" s="27">
        <v>0.7</v>
      </c>
      <c r="H79" s="28">
        <v>0.7</v>
      </c>
      <c r="I79" s="27">
        <v>0.52100000000000002</v>
      </c>
      <c r="J79" s="28">
        <v>1.5</v>
      </c>
      <c r="K79" s="27">
        <v>0.79400000000000004</v>
      </c>
    </row>
    <row r="80" spans="1:11" ht="79.8" thickBot="1" x14ac:dyDescent="0.35">
      <c r="A80" s="62"/>
      <c r="B80" s="62"/>
      <c r="C80" s="29" t="s">
        <v>158</v>
      </c>
      <c r="D80" s="34" t="s">
        <v>159</v>
      </c>
      <c r="E80" s="52" t="s">
        <v>322</v>
      </c>
      <c r="F80" s="31" t="s">
        <v>29</v>
      </c>
      <c r="G80" s="32">
        <v>0.1</v>
      </c>
      <c r="H80" s="33">
        <v>10</v>
      </c>
      <c r="I80" s="32">
        <v>0.5</v>
      </c>
      <c r="J80" s="33">
        <v>30</v>
      </c>
      <c r="K80" s="32">
        <v>0.5</v>
      </c>
    </row>
    <row r="81" spans="1:12" ht="56.4" thickTop="1" thickBot="1" x14ac:dyDescent="0.35">
      <c r="A81" s="61" t="s">
        <v>160</v>
      </c>
      <c r="B81" s="61" t="s">
        <v>161</v>
      </c>
      <c r="C81" s="24" t="s">
        <v>162</v>
      </c>
      <c r="D81" s="25" t="s">
        <v>25</v>
      </c>
      <c r="E81" s="50" t="s">
        <v>26</v>
      </c>
      <c r="F81" s="26" t="s">
        <v>29</v>
      </c>
      <c r="G81" s="27">
        <v>12</v>
      </c>
      <c r="H81" s="28" t="s">
        <v>29</v>
      </c>
      <c r="I81" s="27">
        <v>12</v>
      </c>
      <c r="J81" s="28">
        <v>10</v>
      </c>
      <c r="K81" s="27">
        <v>13</v>
      </c>
    </row>
    <row r="82" spans="1:12" ht="55.8" thickBot="1" x14ac:dyDescent="0.35">
      <c r="A82" s="63"/>
      <c r="B82" s="63"/>
      <c r="C82" s="24" t="s">
        <v>163</v>
      </c>
      <c r="D82" s="25" t="s">
        <v>25</v>
      </c>
      <c r="E82" s="50" t="s">
        <v>164</v>
      </c>
      <c r="F82" s="26">
        <v>7</v>
      </c>
      <c r="G82" s="27">
        <v>2</v>
      </c>
      <c r="H82" s="28" t="s">
        <v>29</v>
      </c>
      <c r="I82" s="27">
        <v>1</v>
      </c>
      <c r="J82" s="28">
        <v>3</v>
      </c>
      <c r="K82" s="27">
        <v>2</v>
      </c>
    </row>
    <row r="83" spans="1:12" ht="55.8" thickBot="1" x14ac:dyDescent="0.35">
      <c r="A83" s="63"/>
      <c r="B83" s="63"/>
      <c r="C83" s="24" t="s">
        <v>165</v>
      </c>
      <c r="D83" s="25" t="s">
        <v>25</v>
      </c>
      <c r="E83" s="50" t="s">
        <v>26</v>
      </c>
      <c r="F83" s="26" t="s">
        <v>29</v>
      </c>
      <c r="G83" s="27">
        <v>1</v>
      </c>
      <c r="H83" s="28" t="s">
        <v>29</v>
      </c>
      <c r="I83" s="27">
        <v>1</v>
      </c>
      <c r="J83" s="28">
        <v>1</v>
      </c>
      <c r="K83" s="27">
        <v>1</v>
      </c>
    </row>
    <row r="84" spans="1:12" ht="69.599999999999994" thickBot="1" x14ac:dyDescent="0.35">
      <c r="A84" s="62"/>
      <c r="B84" s="62"/>
      <c r="C84" s="29" t="s">
        <v>166</v>
      </c>
      <c r="D84" s="34" t="s">
        <v>25</v>
      </c>
      <c r="E84" s="52" t="s">
        <v>323</v>
      </c>
      <c r="F84" s="31" t="s">
        <v>29</v>
      </c>
      <c r="G84" s="32">
        <v>0</v>
      </c>
      <c r="H84" s="33" t="s">
        <v>29</v>
      </c>
      <c r="I84" s="32">
        <v>0</v>
      </c>
      <c r="J84" s="33">
        <v>2</v>
      </c>
      <c r="K84" s="32">
        <v>2</v>
      </c>
    </row>
    <row r="85" spans="1:12" ht="90" customHeight="1" thickTop="1" thickBot="1" x14ac:dyDescent="0.35">
      <c r="A85" s="61" t="s">
        <v>167</v>
      </c>
      <c r="B85" s="61" t="s">
        <v>168</v>
      </c>
      <c r="C85" s="24" t="s">
        <v>169</v>
      </c>
      <c r="D85" s="25" t="s">
        <v>153</v>
      </c>
      <c r="E85" s="50" t="s">
        <v>322</v>
      </c>
      <c r="F85" s="26" t="s">
        <v>29</v>
      </c>
      <c r="G85" s="27">
        <v>76.400000000000006</v>
      </c>
      <c r="H85" s="28">
        <v>77.2</v>
      </c>
      <c r="I85" s="27">
        <v>0</v>
      </c>
      <c r="J85" s="28">
        <v>77.5</v>
      </c>
      <c r="K85" s="27">
        <v>0</v>
      </c>
    </row>
    <row r="86" spans="1:12" ht="69.599999999999994" thickBot="1" x14ac:dyDescent="0.35">
      <c r="A86" s="62"/>
      <c r="B86" s="62"/>
      <c r="C86" s="29" t="s">
        <v>170</v>
      </c>
      <c r="D86" s="30" t="s">
        <v>25</v>
      </c>
      <c r="E86" s="53" t="s">
        <v>154</v>
      </c>
      <c r="F86" s="31" t="s">
        <v>29</v>
      </c>
      <c r="G86" s="32" t="s">
        <v>338</v>
      </c>
      <c r="H86" s="33">
        <v>17000</v>
      </c>
      <c r="I86" s="32">
        <v>971</v>
      </c>
      <c r="J86" s="33">
        <v>17060</v>
      </c>
      <c r="K86" s="32">
        <v>982</v>
      </c>
    </row>
    <row r="87" spans="1:12" ht="56.4" thickTop="1" thickBot="1" x14ac:dyDescent="0.35">
      <c r="A87" s="61" t="s">
        <v>171</v>
      </c>
      <c r="B87" s="61" t="s">
        <v>172</v>
      </c>
      <c r="C87" s="24" t="s">
        <v>173</v>
      </c>
      <c r="D87" s="25" t="s">
        <v>25</v>
      </c>
      <c r="E87" s="50" t="s">
        <v>26</v>
      </c>
      <c r="F87" s="26" t="s">
        <v>29</v>
      </c>
      <c r="G87" s="27">
        <v>1</v>
      </c>
      <c r="H87" s="28">
        <v>1</v>
      </c>
      <c r="I87" s="27">
        <v>1</v>
      </c>
      <c r="J87" s="28">
        <v>2</v>
      </c>
      <c r="K87" s="27">
        <v>4</v>
      </c>
    </row>
    <row r="88" spans="1:12" ht="55.8" thickBot="1" x14ac:dyDescent="0.35">
      <c r="A88" s="63"/>
      <c r="B88" s="63"/>
      <c r="C88" s="24" t="s">
        <v>174</v>
      </c>
      <c r="D88" s="25" t="s">
        <v>25</v>
      </c>
      <c r="E88" s="50" t="s">
        <v>26</v>
      </c>
      <c r="F88" s="26">
        <v>0</v>
      </c>
      <c r="G88" s="27">
        <v>0</v>
      </c>
      <c r="H88" s="28">
        <v>0</v>
      </c>
      <c r="I88" s="27">
        <v>0</v>
      </c>
      <c r="J88" s="28">
        <v>1</v>
      </c>
      <c r="K88" s="27">
        <v>0</v>
      </c>
    </row>
    <row r="89" spans="1:12" ht="69.599999999999994" thickBot="1" x14ac:dyDescent="0.35">
      <c r="A89" s="62"/>
      <c r="B89" s="62"/>
      <c r="C89" s="29" t="s">
        <v>175</v>
      </c>
      <c r="D89" s="34" t="s">
        <v>25</v>
      </c>
      <c r="E89" s="52" t="s">
        <v>26</v>
      </c>
      <c r="F89" s="31" t="s">
        <v>29</v>
      </c>
      <c r="G89" s="32">
        <v>1</v>
      </c>
      <c r="H89" s="33">
        <v>1</v>
      </c>
      <c r="I89" s="32">
        <v>1</v>
      </c>
      <c r="J89" s="33">
        <v>3</v>
      </c>
      <c r="K89" s="32">
        <v>8</v>
      </c>
    </row>
    <row r="90" spans="1:12" ht="73.2" customHeight="1" thickTop="1" thickBot="1" x14ac:dyDescent="0.35">
      <c r="A90" s="64" t="s">
        <v>176</v>
      </c>
      <c r="B90" s="64" t="s">
        <v>177</v>
      </c>
      <c r="C90" s="24" t="s">
        <v>178</v>
      </c>
      <c r="D90" s="25" t="s">
        <v>28</v>
      </c>
      <c r="E90" s="54" t="s">
        <v>47</v>
      </c>
      <c r="F90" s="26" t="s">
        <v>29</v>
      </c>
      <c r="G90" s="27">
        <v>13</v>
      </c>
      <c r="H90" s="28">
        <v>25</v>
      </c>
      <c r="I90" s="27" t="s">
        <v>29</v>
      </c>
      <c r="J90" s="28">
        <v>38</v>
      </c>
      <c r="K90" s="27">
        <v>59</v>
      </c>
    </row>
    <row r="91" spans="1:12" ht="55.8" thickBot="1" x14ac:dyDescent="0.35">
      <c r="A91" s="66"/>
      <c r="B91" s="66"/>
      <c r="C91" s="29" t="s">
        <v>179</v>
      </c>
      <c r="D91" s="34" t="s">
        <v>180</v>
      </c>
      <c r="E91" s="55"/>
      <c r="F91" s="31" t="s">
        <v>29</v>
      </c>
      <c r="G91" s="32">
        <v>100</v>
      </c>
      <c r="H91" s="33">
        <v>101</v>
      </c>
      <c r="I91" s="32">
        <v>101</v>
      </c>
      <c r="J91" s="33">
        <v>102</v>
      </c>
      <c r="K91" s="32">
        <v>102</v>
      </c>
    </row>
    <row r="92" spans="1:12" ht="56.4" thickTop="1" thickBot="1" x14ac:dyDescent="0.35">
      <c r="A92" s="61" t="s">
        <v>181</v>
      </c>
      <c r="B92" s="61" t="s">
        <v>182</v>
      </c>
      <c r="C92" s="24" t="s">
        <v>183</v>
      </c>
      <c r="D92" s="25" t="s">
        <v>25</v>
      </c>
      <c r="E92" s="50" t="s">
        <v>119</v>
      </c>
      <c r="F92" s="26" t="s">
        <v>29</v>
      </c>
      <c r="G92" s="27">
        <v>53</v>
      </c>
      <c r="H92" s="28">
        <v>10</v>
      </c>
      <c r="I92" s="27">
        <v>0</v>
      </c>
      <c r="J92" s="28">
        <v>20</v>
      </c>
      <c r="K92" s="27">
        <v>33</v>
      </c>
    </row>
    <row r="93" spans="1:12" ht="69.599999999999994" thickBot="1" x14ac:dyDescent="0.35">
      <c r="A93" s="62"/>
      <c r="B93" s="62"/>
      <c r="C93" s="29" t="s">
        <v>184</v>
      </c>
      <c r="D93" s="92" t="s">
        <v>185</v>
      </c>
      <c r="E93" s="93" t="s">
        <v>186</v>
      </c>
      <c r="F93" s="94" t="s">
        <v>29</v>
      </c>
      <c r="G93" s="95">
        <v>31</v>
      </c>
      <c r="H93" s="96">
        <v>34.799999999999997</v>
      </c>
      <c r="I93" s="95"/>
      <c r="J93" s="96">
        <v>38.6</v>
      </c>
      <c r="K93" s="95"/>
      <c r="L93" s="60" t="s">
        <v>353</v>
      </c>
    </row>
    <row r="94" spans="1:12" ht="56.4" thickTop="1" thickBot="1" x14ac:dyDescent="0.35">
      <c r="A94" s="61" t="s">
        <v>187</v>
      </c>
      <c r="B94" s="61" t="s">
        <v>188</v>
      </c>
      <c r="C94" s="24" t="s">
        <v>189</v>
      </c>
      <c r="D94" s="36" t="s">
        <v>25</v>
      </c>
      <c r="E94" s="50" t="s">
        <v>119</v>
      </c>
      <c r="F94" s="26">
        <v>0</v>
      </c>
      <c r="G94" s="27">
        <v>0</v>
      </c>
      <c r="H94" s="28" t="s">
        <v>29</v>
      </c>
      <c r="I94" s="27" t="s">
        <v>29</v>
      </c>
      <c r="J94" s="28">
        <v>5</v>
      </c>
      <c r="K94" s="27">
        <v>0</v>
      </c>
    </row>
    <row r="95" spans="1:12" ht="69.599999999999994" thickBot="1" x14ac:dyDescent="0.35">
      <c r="A95" s="63"/>
      <c r="B95" s="63"/>
      <c r="C95" s="24" t="s">
        <v>190</v>
      </c>
      <c r="D95" s="36" t="s">
        <v>25</v>
      </c>
      <c r="E95" s="50" t="s">
        <v>119</v>
      </c>
      <c r="F95" s="26">
        <v>0</v>
      </c>
      <c r="G95" s="27">
        <v>0</v>
      </c>
      <c r="H95" s="28">
        <v>0</v>
      </c>
      <c r="I95" s="27">
        <v>0</v>
      </c>
      <c r="J95" s="28">
        <v>62</v>
      </c>
      <c r="K95" s="27">
        <v>0</v>
      </c>
    </row>
    <row r="96" spans="1:12" ht="42" thickBot="1" x14ac:dyDescent="0.35">
      <c r="A96" s="62"/>
      <c r="B96" s="62"/>
      <c r="C96" s="29" t="s">
        <v>191</v>
      </c>
      <c r="D96" s="35" t="s">
        <v>28</v>
      </c>
      <c r="E96" s="56" t="s">
        <v>47</v>
      </c>
      <c r="F96" s="31" t="s">
        <v>29</v>
      </c>
      <c r="G96" s="32">
        <v>12</v>
      </c>
      <c r="H96" s="33">
        <v>19</v>
      </c>
      <c r="I96" s="32" t="s">
        <v>29</v>
      </c>
      <c r="J96" s="33">
        <v>27</v>
      </c>
      <c r="K96" s="32" t="s">
        <v>29</v>
      </c>
    </row>
    <row r="97" spans="1:11" ht="111.6" thickTop="1" thickBot="1" x14ac:dyDescent="0.35">
      <c r="A97" s="61" t="s">
        <v>192</v>
      </c>
      <c r="B97" s="61" t="s">
        <v>193</v>
      </c>
      <c r="C97" s="24" t="s">
        <v>194</v>
      </c>
      <c r="D97" s="36" t="s">
        <v>25</v>
      </c>
      <c r="E97" s="54" t="s">
        <v>195</v>
      </c>
      <c r="F97" s="26">
        <v>139</v>
      </c>
      <c r="G97" s="27">
        <v>139</v>
      </c>
      <c r="H97" s="28">
        <v>143</v>
      </c>
      <c r="I97" s="27">
        <v>163</v>
      </c>
      <c r="J97" s="28">
        <v>147</v>
      </c>
      <c r="K97" s="27">
        <v>170</v>
      </c>
    </row>
    <row r="98" spans="1:11" ht="111" thickBot="1" x14ac:dyDescent="0.35">
      <c r="A98" s="62"/>
      <c r="B98" s="62"/>
      <c r="C98" s="29" t="s">
        <v>196</v>
      </c>
      <c r="D98" s="35" t="s">
        <v>25</v>
      </c>
      <c r="E98" s="56" t="s">
        <v>197</v>
      </c>
      <c r="F98" s="31">
        <v>14</v>
      </c>
      <c r="G98" s="32">
        <v>14</v>
      </c>
      <c r="H98" s="33">
        <v>30</v>
      </c>
      <c r="I98" s="32">
        <f>14+3+1+1+7+2+2</f>
        <v>30</v>
      </c>
      <c r="J98" s="33">
        <v>0</v>
      </c>
      <c r="K98" s="32">
        <v>30</v>
      </c>
    </row>
    <row r="99" spans="1:11" ht="42.6" thickTop="1" thickBot="1" x14ac:dyDescent="0.35">
      <c r="A99" s="64" t="s">
        <v>198</v>
      </c>
      <c r="B99" s="64" t="s">
        <v>199</v>
      </c>
      <c r="C99" s="24" t="s">
        <v>200</v>
      </c>
      <c r="D99" s="36" t="s">
        <v>28</v>
      </c>
      <c r="E99" s="54" t="s">
        <v>47</v>
      </c>
      <c r="F99" s="26" t="s">
        <v>29</v>
      </c>
      <c r="G99" s="27">
        <v>8</v>
      </c>
      <c r="H99" s="28">
        <v>17</v>
      </c>
      <c r="I99" s="27" t="s">
        <v>29</v>
      </c>
      <c r="J99" s="28">
        <v>25</v>
      </c>
      <c r="K99" s="27">
        <v>59</v>
      </c>
    </row>
    <row r="100" spans="1:11" ht="25.8" customHeight="1" thickBot="1" x14ac:dyDescent="0.35">
      <c r="A100" s="66"/>
      <c r="B100" s="66"/>
      <c r="C100" s="29" t="s">
        <v>201</v>
      </c>
      <c r="D100" s="35" t="s">
        <v>34</v>
      </c>
      <c r="E100" s="52" t="s">
        <v>119</v>
      </c>
      <c r="F100" s="31" t="s">
        <v>29</v>
      </c>
      <c r="G100" s="32">
        <v>5400</v>
      </c>
      <c r="H100" s="33">
        <v>5562</v>
      </c>
      <c r="I100" s="32" t="s">
        <v>29</v>
      </c>
      <c r="J100" s="33">
        <v>5729</v>
      </c>
      <c r="K100" s="32" t="s">
        <v>29</v>
      </c>
    </row>
    <row r="101" spans="1:11" ht="28.8" thickTop="1" thickBot="1" x14ac:dyDescent="0.35">
      <c r="A101" s="61" t="s">
        <v>202</v>
      </c>
      <c r="B101" s="61" t="s">
        <v>203</v>
      </c>
      <c r="C101" s="24" t="s">
        <v>204</v>
      </c>
      <c r="D101" s="25" t="s">
        <v>25</v>
      </c>
      <c r="E101" s="50" t="s">
        <v>119</v>
      </c>
      <c r="F101" s="26">
        <v>0</v>
      </c>
      <c r="G101" s="27">
        <v>0</v>
      </c>
      <c r="H101" s="28" t="s">
        <v>29</v>
      </c>
      <c r="I101" s="27" t="s">
        <v>29</v>
      </c>
      <c r="J101" s="28" t="s">
        <v>29</v>
      </c>
      <c r="K101" s="27" t="s">
        <v>29</v>
      </c>
    </row>
    <row r="102" spans="1:11" ht="42" thickBot="1" x14ac:dyDescent="0.35">
      <c r="A102" s="62"/>
      <c r="B102" s="62"/>
      <c r="C102" s="29" t="s">
        <v>205</v>
      </c>
      <c r="D102" s="34" t="s">
        <v>140</v>
      </c>
      <c r="E102" s="52" t="s">
        <v>119</v>
      </c>
      <c r="F102" s="31">
        <v>0</v>
      </c>
      <c r="G102" s="32">
        <v>0</v>
      </c>
      <c r="H102" s="33" t="s">
        <v>29</v>
      </c>
      <c r="I102" s="32" t="s">
        <v>29</v>
      </c>
      <c r="J102" s="33" t="s">
        <v>29</v>
      </c>
      <c r="K102" s="32" t="s">
        <v>29</v>
      </c>
    </row>
    <row r="103" spans="1:11" ht="28.8" thickTop="1" thickBot="1" x14ac:dyDescent="0.35">
      <c r="A103" s="61" t="s">
        <v>206</v>
      </c>
      <c r="B103" s="61" t="s">
        <v>207</v>
      </c>
      <c r="C103" s="24" t="s">
        <v>208</v>
      </c>
      <c r="D103" s="25" t="s">
        <v>153</v>
      </c>
      <c r="E103" s="50" t="s">
        <v>119</v>
      </c>
      <c r="F103" s="26">
        <v>5.6</v>
      </c>
      <c r="G103" s="27">
        <v>5.6</v>
      </c>
      <c r="H103" s="28" t="s">
        <v>29</v>
      </c>
      <c r="I103" s="27" t="s">
        <v>29</v>
      </c>
      <c r="J103" s="28" t="s">
        <v>29</v>
      </c>
      <c r="K103" s="27" t="s">
        <v>29</v>
      </c>
    </row>
    <row r="104" spans="1:11" ht="69.599999999999994" thickBot="1" x14ac:dyDescent="0.35">
      <c r="A104" s="62"/>
      <c r="B104" s="62"/>
      <c r="C104" s="29" t="s">
        <v>209</v>
      </c>
      <c r="D104" s="34" t="s">
        <v>34</v>
      </c>
      <c r="E104" s="52" t="s">
        <v>119</v>
      </c>
      <c r="F104" s="31" t="s">
        <v>29</v>
      </c>
      <c r="G104" s="32" t="s">
        <v>29</v>
      </c>
      <c r="H104" s="33" t="s">
        <v>29</v>
      </c>
      <c r="I104" s="32" t="s">
        <v>29</v>
      </c>
      <c r="J104" s="33" t="s">
        <v>29</v>
      </c>
      <c r="K104" s="32" t="s">
        <v>29</v>
      </c>
    </row>
    <row r="105" spans="1:11" ht="114" customHeight="1" thickTop="1" thickBot="1" x14ac:dyDescent="0.35">
      <c r="A105" s="61" t="s">
        <v>210</v>
      </c>
      <c r="B105" s="61" t="s">
        <v>211</v>
      </c>
      <c r="C105" s="24" t="s">
        <v>212</v>
      </c>
      <c r="D105" s="25" t="s">
        <v>159</v>
      </c>
      <c r="E105" s="50" t="s">
        <v>119</v>
      </c>
      <c r="F105" s="26">
        <v>80</v>
      </c>
      <c r="G105" s="27">
        <v>80</v>
      </c>
      <c r="H105" s="28">
        <v>90</v>
      </c>
      <c r="I105" s="27">
        <v>90</v>
      </c>
      <c r="J105" s="28">
        <v>100</v>
      </c>
      <c r="K105" s="27">
        <v>91</v>
      </c>
    </row>
    <row r="106" spans="1:11" ht="83.4" thickBot="1" x14ac:dyDescent="0.35">
      <c r="A106" s="62"/>
      <c r="B106" s="62"/>
      <c r="C106" s="29" t="s">
        <v>213</v>
      </c>
      <c r="D106" s="34" t="s">
        <v>159</v>
      </c>
      <c r="E106" s="52" t="s">
        <v>119</v>
      </c>
      <c r="F106" s="31">
        <v>40</v>
      </c>
      <c r="G106" s="32">
        <v>40</v>
      </c>
      <c r="H106" s="33">
        <v>80</v>
      </c>
      <c r="I106" s="32">
        <v>45</v>
      </c>
      <c r="J106" s="33">
        <v>100</v>
      </c>
      <c r="K106" s="32">
        <v>45</v>
      </c>
    </row>
    <row r="107" spans="1:11" ht="115.2" customHeight="1" thickTop="1" thickBot="1" x14ac:dyDescent="0.35">
      <c r="A107" s="64" t="s">
        <v>214</v>
      </c>
      <c r="B107" s="64" t="s">
        <v>215</v>
      </c>
      <c r="C107" s="24" t="s">
        <v>216</v>
      </c>
      <c r="D107" s="36" t="s">
        <v>28</v>
      </c>
      <c r="E107" s="54" t="s">
        <v>47</v>
      </c>
      <c r="F107" s="26" t="s">
        <v>29</v>
      </c>
      <c r="G107" s="27">
        <v>7</v>
      </c>
      <c r="H107" s="28">
        <v>11</v>
      </c>
      <c r="I107" s="27" t="s">
        <v>29</v>
      </c>
      <c r="J107" s="28">
        <v>16</v>
      </c>
      <c r="K107" s="27">
        <v>63</v>
      </c>
    </row>
    <row r="108" spans="1:11" ht="55.8" thickBot="1" x14ac:dyDescent="0.35">
      <c r="A108" s="66"/>
      <c r="B108" s="66"/>
      <c r="C108" s="29" t="s">
        <v>217</v>
      </c>
      <c r="D108" s="35" t="s">
        <v>28</v>
      </c>
      <c r="E108" s="56" t="s">
        <v>47</v>
      </c>
      <c r="F108" s="31" t="s">
        <v>29</v>
      </c>
      <c r="G108" s="32">
        <v>17</v>
      </c>
      <c r="H108" s="33">
        <v>21</v>
      </c>
      <c r="I108" s="32" t="s">
        <v>29</v>
      </c>
      <c r="J108" s="33">
        <v>26</v>
      </c>
      <c r="K108" s="32">
        <v>60</v>
      </c>
    </row>
    <row r="109" spans="1:11" ht="56.4" thickTop="1" thickBot="1" x14ac:dyDescent="0.35">
      <c r="A109" s="61" t="s">
        <v>218</v>
      </c>
      <c r="B109" s="61" t="s">
        <v>219</v>
      </c>
      <c r="C109" s="24" t="s">
        <v>220</v>
      </c>
      <c r="D109" s="25" t="s">
        <v>159</v>
      </c>
      <c r="E109" s="50" t="s">
        <v>324</v>
      </c>
      <c r="F109" s="26" t="s">
        <v>29</v>
      </c>
      <c r="G109" s="27">
        <v>70</v>
      </c>
      <c r="H109" s="28" t="s">
        <v>29</v>
      </c>
      <c r="I109" s="27">
        <v>75</v>
      </c>
      <c r="J109" s="28" t="s">
        <v>29</v>
      </c>
      <c r="K109" s="27">
        <v>81</v>
      </c>
    </row>
    <row r="110" spans="1:11" ht="28.2" thickBot="1" x14ac:dyDescent="0.35">
      <c r="A110" s="63"/>
      <c r="B110" s="63"/>
      <c r="C110" s="24" t="s">
        <v>222</v>
      </c>
      <c r="D110" s="36" t="s">
        <v>223</v>
      </c>
      <c r="E110" s="50" t="s">
        <v>221</v>
      </c>
      <c r="F110" s="27">
        <v>247</v>
      </c>
      <c r="G110" s="27">
        <v>190</v>
      </c>
      <c r="H110" s="28">
        <v>196</v>
      </c>
      <c r="I110" s="27">
        <v>248</v>
      </c>
      <c r="J110" s="28">
        <v>201</v>
      </c>
      <c r="K110" s="27">
        <v>247</v>
      </c>
    </row>
    <row r="111" spans="1:11" ht="28.2" thickBot="1" x14ac:dyDescent="0.35">
      <c r="A111" s="62"/>
      <c r="B111" s="62"/>
      <c r="C111" s="29" t="s">
        <v>224</v>
      </c>
      <c r="D111" s="35" t="s">
        <v>25</v>
      </c>
      <c r="E111" s="52" t="s">
        <v>221</v>
      </c>
      <c r="F111" s="31" t="s">
        <v>29</v>
      </c>
      <c r="G111" s="32">
        <v>375</v>
      </c>
      <c r="H111" s="33">
        <v>100</v>
      </c>
      <c r="I111" s="32">
        <v>109</v>
      </c>
      <c r="J111" s="33">
        <v>100</v>
      </c>
      <c r="K111" s="32">
        <v>87</v>
      </c>
    </row>
    <row r="112" spans="1:11" ht="42.6" thickTop="1" thickBot="1" x14ac:dyDescent="0.35">
      <c r="A112" s="61" t="s">
        <v>225</v>
      </c>
      <c r="B112" s="61" t="s">
        <v>226</v>
      </c>
      <c r="C112" s="24" t="s">
        <v>227</v>
      </c>
      <c r="D112" s="36" t="s">
        <v>34</v>
      </c>
      <c r="E112" s="50" t="s">
        <v>221</v>
      </c>
      <c r="F112" s="26" t="s">
        <v>29</v>
      </c>
      <c r="G112" s="27">
        <v>400</v>
      </c>
      <c r="H112" s="28">
        <v>450</v>
      </c>
      <c r="I112" s="27">
        <v>194</v>
      </c>
      <c r="J112" s="28">
        <v>193</v>
      </c>
      <c r="K112" s="27">
        <v>195</v>
      </c>
    </row>
    <row r="113" spans="1:11" ht="55.8" thickBot="1" x14ac:dyDescent="0.35">
      <c r="A113" s="62"/>
      <c r="B113" s="62"/>
      <c r="C113" s="29" t="s">
        <v>228</v>
      </c>
      <c r="D113" s="35" t="s">
        <v>25</v>
      </c>
      <c r="E113" s="52" t="s">
        <v>221</v>
      </c>
      <c r="F113" s="31" t="s">
        <v>29</v>
      </c>
      <c r="G113" s="32">
        <v>7</v>
      </c>
      <c r="H113" s="33">
        <v>7</v>
      </c>
      <c r="I113" s="32">
        <v>7</v>
      </c>
      <c r="J113" s="33">
        <v>8</v>
      </c>
      <c r="K113" s="32">
        <v>25</v>
      </c>
    </row>
    <row r="114" spans="1:11" ht="70.2" thickTop="1" thickBot="1" x14ac:dyDescent="0.35">
      <c r="A114" s="61" t="s">
        <v>229</v>
      </c>
      <c r="B114" s="61" t="s">
        <v>230</v>
      </c>
      <c r="C114" s="24" t="s">
        <v>231</v>
      </c>
      <c r="D114" s="36" t="s">
        <v>25</v>
      </c>
      <c r="E114" s="50" t="s">
        <v>119</v>
      </c>
      <c r="F114" s="26" t="s">
        <v>29</v>
      </c>
      <c r="G114" s="27">
        <v>0</v>
      </c>
      <c r="H114" s="28" t="s">
        <v>29</v>
      </c>
      <c r="I114" s="27" t="s">
        <v>29</v>
      </c>
      <c r="J114" s="28" t="s">
        <v>29</v>
      </c>
      <c r="K114" s="27" t="s">
        <v>29</v>
      </c>
    </row>
    <row r="115" spans="1:11" ht="28.2" thickBot="1" x14ac:dyDescent="0.35">
      <c r="A115" s="62"/>
      <c r="B115" s="62"/>
      <c r="C115" s="29" t="s">
        <v>232</v>
      </c>
      <c r="D115" s="35" t="s">
        <v>135</v>
      </c>
      <c r="E115" s="52" t="s">
        <v>119</v>
      </c>
      <c r="F115" s="31">
        <v>0</v>
      </c>
      <c r="G115" s="32">
        <v>0</v>
      </c>
      <c r="H115" s="33" t="s">
        <v>29</v>
      </c>
      <c r="I115" s="32" t="s">
        <v>29</v>
      </c>
      <c r="J115" s="33" t="s">
        <v>29</v>
      </c>
      <c r="K115" s="32" t="s">
        <v>29</v>
      </c>
    </row>
    <row r="116" spans="1:11" ht="42.6" thickTop="1" thickBot="1" x14ac:dyDescent="0.35">
      <c r="A116" s="67" t="s">
        <v>233</v>
      </c>
      <c r="B116" s="67" t="s">
        <v>234</v>
      </c>
      <c r="C116" s="24" t="s">
        <v>235</v>
      </c>
      <c r="D116" s="36" t="s">
        <v>28</v>
      </c>
      <c r="E116" s="54" t="s">
        <v>47</v>
      </c>
      <c r="F116" s="26" t="s">
        <v>29</v>
      </c>
      <c r="G116" s="27">
        <v>2</v>
      </c>
      <c r="H116" s="28">
        <v>7</v>
      </c>
      <c r="I116" s="27" t="s">
        <v>29</v>
      </c>
      <c r="J116" s="28">
        <v>13</v>
      </c>
      <c r="K116" s="27">
        <v>79</v>
      </c>
    </row>
    <row r="117" spans="1:11" ht="69.599999999999994" thickBot="1" x14ac:dyDescent="0.35">
      <c r="A117" s="68"/>
      <c r="B117" s="68"/>
      <c r="C117" s="29" t="s">
        <v>236</v>
      </c>
      <c r="D117" s="35" t="s">
        <v>28</v>
      </c>
      <c r="E117" s="56" t="s">
        <v>47</v>
      </c>
      <c r="F117" s="31" t="s">
        <v>29</v>
      </c>
      <c r="G117" s="32">
        <v>7</v>
      </c>
      <c r="H117" s="33">
        <v>14</v>
      </c>
      <c r="I117" s="32" t="s">
        <v>29</v>
      </c>
      <c r="J117" s="33">
        <v>20</v>
      </c>
      <c r="K117" s="32">
        <v>86</v>
      </c>
    </row>
    <row r="118" spans="1:11" ht="79.2" customHeight="1" thickTop="1" thickBot="1" x14ac:dyDescent="0.35">
      <c r="A118" s="64" t="s">
        <v>237</v>
      </c>
      <c r="B118" s="64" t="s">
        <v>238</v>
      </c>
      <c r="C118" s="24" t="s">
        <v>239</v>
      </c>
      <c r="D118" s="36" t="s">
        <v>25</v>
      </c>
      <c r="E118" s="54" t="s">
        <v>240</v>
      </c>
      <c r="F118" s="27">
        <v>3996</v>
      </c>
      <c r="G118" s="27">
        <v>2461</v>
      </c>
      <c r="H118" s="28">
        <v>2499</v>
      </c>
      <c r="I118" s="27">
        <v>5900</v>
      </c>
      <c r="J118" s="28">
        <v>2538</v>
      </c>
      <c r="K118" s="27">
        <v>5936</v>
      </c>
    </row>
    <row r="119" spans="1:11" ht="63.6" customHeight="1" thickBot="1" x14ac:dyDescent="0.35">
      <c r="A119" s="66"/>
      <c r="B119" s="66"/>
      <c r="C119" s="29" t="s">
        <v>241</v>
      </c>
      <c r="D119" s="35" t="s">
        <v>34</v>
      </c>
      <c r="E119" s="52" t="s">
        <v>242</v>
      </c>
      <c r="F119" s="32" t="s">
        <v>29</v>
      </c>
      <c r="G119" s="32" t="s">
        <v>29</v>
      </c>
      <c r="H119" s="33" t="s">
        <v>29</v>
      </c>
      <c r="I119" s="32" t="s">
        <v>29</v>
      </c>
      <c r="J119" s="33">
        <v>800</v>
      </c>
      <c r="K119" s="32">
        <v>0</v>
      </c>
    </row>
    <row r="120" spans="1:11" ht="56.4" thickTop="1" thickBot="1" x14ac:dyDescent="0.35">
      <c r="A120" s="61" t="s">
        <v>243</v>
      </c>
      <c r="B120" s="61" t="s">
        <v>244</v>
      </c>
      <c r="C120" s="24" t="s">
        <v>245</v>
      </c>
      <c r="D120" s="25" t="s">
        <v>25</v>
      </c>
      <c r="E120" s="50" t="s">
        <v>242</v>
      </c>
      <c r="F120" s="26" t="s">
        <v>29</v>
      </c>
      <c r="G120" s="27">
        <v>190</v>
      </c>
      <c r="H120" s="28">
        <v>0</v>
      </c>
      <c r="I120" s="27" t="s">
        <v>343</v>
      </c>
      <c r="J120" s="28">
        <v>1</v>
      </c>
      <c r="K120" s="27" t="s">
        <v>344</v>
      </c>
    </row>
    <row r="121" spans="1:11" ht="42" thickBot="1" x14ac:dyDescent="0.35">
      <c r="A121" s="63"/>
      <c r="B121" s="63"/>
      <c r="C121" s="24" t="s">
        <v>246</v>
      </c>
      <c r="D121" s="25" t="s">
        <v>25</v>
      </c>
      <c r="E121" s="50" t="s">
        <v>242</v>
      </c>
      <c r="F121" s="27">
        <v>25291</v>
      </c>
      <c r="G121" s="27">
        <v>0</v>
      </c>
      <c r="H121" s="28">
        <v>25391</v>
      </c>
      <c r="I121" s="28">
        <v>40469</v>
      </c>
      <c r="J121" s="28">
        <v>25491</v>
      </c>
      <c r="K121" s="28">
        <v>59054</v>
      </c>
    </row>
    <row r="122" spans="1:11" ht="72.599999999999994" customHeight="1" thickBot="1" x14ac:dyDescent="0.35">
      <c r="A122" s="62"/>
      <c r="B122" s="62"/>
      <c r="C122" s="29" t="s">
        <v>247</v>
      </c>
      <c r="D122" s="34" t="s">
        <v>25</v>
      </c>
      <c r="E122" s="52" t="s">
        <v>242</v>
      </c>
      <c r="F122" s="31">
        <v>0</v>
      </c>
      <c r="G122" s="32">
        <v>0</v>
      </c>
      <c r="H122" s="33">
        <v>5</v>
      </c>
      <c r="I122" s="32">
        <v>0</v>
      </c>
      <c r="J122" s="33">
        <v>10</v>
      </c>
      <c r="K122" s="32">
        <v>0</v>
      </c>
    </row>
    <row r="123" spans="1:11" ht="84" thickTop="1" thickBot="1" x14ac:dyDescent="0.35">
      <c r="A123" s="61" t="s">
        <v>248</v>
      </c>
      <c r="B123" s="61" t="s">
        <v>249</v>
      </c>
      <c r="C123" s="24" t="s">
        <v>250</v>
      </c>
      <c r="D123" s="25" t="s">
        <v>251</v>
      </c>
      <c r="E123" s="54" t="s">
        <v>47</v>
      </c>
      <c r="F123" s="26" t="s">
        <v>29</v>
      </c>
      <c r="G123" s="27">
        <v>11</v>
      </c>
      <c r="H123" s="28">
        <v>15</v>
      </c>
      <c r="I123" s="27" t="s">
        <v>29</v>
      </c>
      <c r="J123" s="28">
        <v>19</v>
      </c>
      <c r="K123" s="27">
        <v>88</v>
      </c>
    </row>
    <row r="124" spans="1:11" ht="64.8" customHeight="1" thickBot="1" x14ac:dyDescent="0.35">
      <c r="A124" s="63"/>
      <c r="B124" s="63"/>
      <c r="C124" s="24" t="s">
        <v>252</v>
      </c>
      <c r="D124" s="25" t="s">
        <v>41</v>
      </c>
      <c r="E124" s="50" t="s">
        <v>108</v>
      </c>
      <c r="F124" s="27">
        <v>4300</v>
      </c>
      <c r="G124" s="27">
        <v>0</v>
      </c>
      <c r="H124" s="28" t="s">
        <v>29</v>
      </c>
      <c r="I124" s="27">
        <v>0</v>
      </c>
      <c r="J124" s="28">
        <v>4300</v>
      </c>
      <c r="K124" s="27">
        <v>0</v>
      </c>
    </row>
    <row r="125" spans="1:11" ht="69.599999999999994" thickBot="1" x14ac:dyDescent="0.35">
      <c r="A125" s="63"/>
      <c r="B125" s="63"/>
      <c r="C125" s="24" t="s">
        <v>253</v>
      </c>
      <c r="D125" s="25" t="s">
        <v>34</v>
      </c>
      <c r="E125" s="50" t="s">
        <v>81</v>
      </c>
      <c r="F125" s="27">
        <v>16400</v>
      </c>
      <c r="G125" s="27">
        <v>15600</v>
      </c>
      <c r="H125" s="28">
        <v>15650</v>
      </c>
      <c r="I125" s="27">
        <v>17852</v>
      </c>
      <c r="J125" s="28">
        <v>15700</v>
      </c>
      <c r="K125" s="27">
        <v>17816</v>
      </c>
    </row>
    <row r="126" spans="1:11" ht="42" thickBot="1" x14ac:dyDescent="0.35">
      <c r="A126" s="62"/>
      <c r="B126" s="62"/>
      <c r="C126" s="29" t="s">
        <v>254</v>
      </c>
      <c r="D126" s="34" t="s">
        <v>25</v>
      </c>
      <c r="E126" s="52" t="s">
        <v>81</v>
      </c>
      <c r="F126" s="31">
        <v>0</v>
      </c>
      <c r="G126" s="32">
        <v>0</v>
      </c>
      <c r="H126" s="33" t="s">
        <v>29</v>
      </c>
      <c r="I126" s="32">
        <v>3</v>
      </c>
      <c r="J126" s="33">
        <v>15</v>
      </c>
      <c r="K126" s="32">
        <v>0</v>
      </c>
    </row>
    <row r="127" spans="1:11" ht="84" thickTop="1" thickBot="1" x14ac:dyDescent="0.35">
      <c r="A127" s="61" t="s">
        <v>255</v>
      </c>
      <c r="B127" s="61" t="s">
        <v>256</v>
      </c>
      <c r="C127" s="24" t="s">
        <v>257</v>
      </c>
      <c r="D127" s="25" t="s">
        <v>25</v>
      </c>
      <c r="E127" s="50" t="s">
        <v>325</v>
      </c>
      <c r="F127" s="27">
        <v>20</v>
      </c>
      <c r="G127" s="27">
        <v>5</v>
      </c>
      <c r="H127" s="28">
        <v>5</v>
      </c>
      <c r="I127" s="27">
        <v>33</v>
      </c>
      <c r="J127" s="28">
        <v>5</v>
      </c>
      <c r="K127" s="27">
        <v>2</v>
      </c>
    </row>
    <row r="128" spans="1:11" ht="106.2" thickBot="1" x14ac:dyDescent="0.35">
      <c r="A128" s="62"/>
      <c r="B128" s="62"/>
      <c r="C128" s="29" t="s">
        <v>258</v>
      </c>
      <c r="D128" s="34" t="s">
        <v>259</v>
      </c>
      <c r="E128" s="52" t="s">
        <v>326</v>
      </c>
      <c r="F128" s="31" t="s">
        <v>29</v>
      </c>
      <c r="G128" s="32">
        <v>5</v>
      </c>
      <c r="H128" s="33">
        <v>6</v>
      </c>
      <c r="I128" s="32">
        <v>16</v>
      </c>
      <c r="J128" s="33">
        <v>7</v>
      </c>
      <c r="K128" s="32">
        <v>0</v>
      </c>
    </row>
    <row r="129" spans="1:11" ht="78" customHeight="1" thickTop="1" thickBot="1" x14ac:dyDescent="0.35">
      <c r="A129" s="64" t="s">
        <v>260</v>
      </c>
      <c r="B129" s="64" t="s">
        <v>261</v>
      </c>
      <c r="C129" s="24" t="s">
        <v>262</v>
      </c>
      <c r="D129" s="25" t="s">
        <v>251</v>
      </c>
      <c r="E129" s="54" t="s">
        <v>47</v>
      </c>
      <c r="F129" s="26" t="s">
        <v>29</v>
      </c>
      <c r="G129" s="27">
        <v>11</v>
      </c>
      <c r="H129" s="28">
        <v>19</v>
      </c>
      <c r="I129" s="27" t="s">
        <v>29</v>
      </c>
      <c r="J129" s="28">
        <v>27</v>
      </c>
      <c r="K129" s="27">
        <v>70</v>
      </c>
    </row>
    <row r="130" spans="1:11" ht="79.8" customHeight="1" thickBot="1" x14ac:dyDescent="0.35">
      <c r="A130" s="66"/>
      <c r="B130" s="66"/>
      <c r="C130" s="29" t="s">
        <v>263</v>
      </c>
      <c r="D130" s="34" t="s">
        <v>251</v>
      </c>
      <c r="E130" s="56" t="s">
        <v>47</v>
      </c>
      <c r="F130" s="31" t="s">
        <v>29</v>
      </c>
      <c r="G130" s="32">
        <v>10</v>
      </c>
      <c r="H130" s="33">
        <v>20</v>
      </c>
      <c r="I130" s="32" t="s">
        <v>29</v>
      </c>
      <c r="J130" s="33">
        <v>30</v>
      </c>
      <c r="K130" s="32">
        <v>68</v>
      </c>
    </row>
    <row r="131" spans="1:11" ht="84" thickTop="1" thickBot="1" x14ac:dyDescent="0.35">
      <c r="A131" s="61" t="s">
        <v>264</v>
      </c>
      <c r="B131" s="61" t="s">
        <v>265</v>
      </c>
      <c r="C131" s="24" t="s">
        <v>266</v>
      </c>
      <c r="D131" s="25" t="s">
        <v>267</v>
      </c>
      <c r="E131" s="50" t="s">
        <v>268</v>
      </c>
      <c r="F131" s="26" t="s">
        <v>29</v>
      </c>
      <c r="G131" s="27">
        <v>93</v>
      </c>
      <c r="H131" s="28">
        <v>93</v>
      </c>
      <c r="I131" s="27">
        <v>97</v>
      </c>
      <c r="J131" s="28">
        <v>94</v>
      </c>
      <c r="K131" s="27">
        <v>96</v>
      </c>
    </row>
    <row r="132" spans="1:11" ht="96.6" customHeight="1" thickBot="1" x14ac:dyDescent="0.35">
      <c r="A132" s="63"/>
      <c r="B132" s="63"/>
      <c r="C132" s="24" t="s">
        <v>269</v>
      </c>
      <c r="D132" s="25" t="s">
        <v>34</v>
      </c>
      <c r="E132" s="50" t="s">
        <v>268</v>
      </c>
      <c r="F132" s="26" t="s">
        <v>29</v>
      </c>
      <c r="G132" s="27">
        <v>1773</v>
      </c>
      <c r="H132" s="28">
        <v>1790</v>
      </c>
      <c r="I132" s="27" t="s">
        <v>339</v>
      </c>
      <c r="J132" s="28">
        <v>1808</v>
      </c>
      <c r="K132" s="27" t="s">
        <v>340</v>
      </c>
    </row>
    <row r="133" spans="1:11" ht="83.4" thickBot="1" x14ac:dyDescent="0.35">
      <c r="A133" s="63"/>
      <c r="B133" s="63"/>
      <c r="C133" s="24" t="s">
        <v>270</v>
      </c>
      <c r="D133" s="25" t="s">
        <v>25</v>
      </c>
      <c r="E133" s="50" t="s">
        <v>268</v>
      </c>
      <c r="F133" s="26">
        <v>25</v>
      </c>
      <c r="G133" s="27">
        <v>5</v>
      </c>
      <c r="H133" s="28" t="s">
        <v>29</v>
      </c>
      <c r="I133" s="27">
        <v>10</v>
      </c>
      <c r="J133" s="28">
        <v>3</v>
      </c>
      <c r="K133" s="27">
        <v>12</v>
      </c>
    </row>
    <row r="134" spans="1:11" ht="37.799999999999997" customHeight="1" thickBot="1" x14ac:dyDescent="0.35">
      <c r="A134" s="62"/>
      <c r="B134" s="62"/>
      <c r="C134" s="29" t="s">
        <v>271</v>
      </c>
      <c r="D134" s="34" t="s">
        <v>25</v>
      </c>
      <c r="E134" s="52" t="s">
        <v>268</v>
      </c>
      <c r="F134" s="31" t="s">
        <v>29</v>
      </c>
      <c r="G134" s="32">
        <v>26</v>
      </c>
      <c r="H134" s="33">
        <v>1</v>
      </c>
      <c r="I134" s="32">
        <v>30</v>
      </c>
      <c r="J134" s="33">
        <v>2</v>
      </c>
      <c r="K134" s="32">
        <v>33</v>
      </c>
    </row>
    <row r="135" spans="1:11" ht="56.4" thickTop="1" thickBot="1" x14ac:dyDescent="0.35">
      <c r="A135" s="61" t="s">
        <v>272</v>
      </c>
      <c r="B135" s="61" t="s">
        <v>273</v>
      </c>
      <c r="C135" s="24" t="s">
        <v>274</v>
      </c>
      <c r="D135" s="25" t="s">
        <v>25</v>
      </c>
      <c r="E135" s="50" t="s">
        <v>268</v>
      </c>
      <c r="F135" s="26" t="s">
        <v>29</v>
      </c>
      <c r="G135" s="27">
        <v>52</v>
      </c>
      <c r="H135" s="28">
        <v>53</v>
      </c>
      <c r="I135" s="27">
        <v>53</v>
      </c>
      <c r="J135" s="28">
        <v>58</v>
      </c>
      <c r="K135" s="27">
        <v>70</v>
      </c>
    </row>
    <row r="136" spans="1:11" ht="55.8" thickBot="1" x14ac:dyDescent="0.35">
      <c r="A136" s="63"/>
      <c r="B136" s="63"/>
      <c r="C136" s="24" t="s">
        <v>275</v>
      </c>
      <c r="D136" s="25" t="s">
        <v>34</v>
      </c>
      <c r="E136" s="50" t="s">
        <v>268</v>
      </c>
      <c r="F136" s="26" t="s">
        <v>29</v>
      </c>
      <c r="G136" s="27">
        <v>180</v>
      </c>
      <c r="H136" s="28">
        <v>190</v>
      </c>
      <c r="I136" s="27">
        <v>404</v>
      </c>
      <c r="J136" s="28">
        <v>200</v>
      </c>
      <c r="K136" s="27">
        <v>328</v>
      </c>
    </row>
    <row r="137" spans="1:11" ht="42" thickBot="1" x14ac:dyDescent="0.35">
      <c r="A137" s="62"/>
      <c r="B137" s="62"/>
      <c r="C137" s="29" t="s">
        <v>276</v>
      </c>
      <c r="D137" s="34" t="s">
        <v>25</v>
      </c>
      <c r="E137" s="52" t="s">
        <v>268</v>
      </c>
      <c r="F137" s="31" t="s">
        <v>29</v>
      </c>
      <c r="G137" s="32">
        <v>7</v>
      </c>
      <c r="H137" s="33">
        <v>8</v>
      </c>
      <c r="I137" s="32">
        <v>8</v>
      </c>
      <c r="J137" s="33">
        <v>9</v>
      </c>
      <c r="K137" s="32">
        <v>9</v>
      </c>
    </row>
    <row r="138" spans="1:11" ht="70.2" thickTop="1" thickBot="1" x14ac:dyDescent="0.35">
      <c r="A138" s="61" t="s">
        <v>277</v>
      </c>
      <c r="B138" s="61" t="s">
        <v>278</v>
      </c>
      <c r="C138" s="24" t="s">
        <v>279</v>
      </c>
      <c r="D138" s="25" t="s">
        <v>25</v>
      </c>
      <c r="E138" s="50" t="s">
        <v>280</v>
      </c>
      <c r="F138" s="26" t="s">
        <v>29</v>
      </c>
      <c r="G138" s="27">
        <v>0</v>
      </c>
      <c r="H138" s="28">
        <v>60</v>
      </c>
      <c r="I138" s="27">
        <v>0</v>
      </c>
      <c r="J138" s="28">
        <v>80</v>
      </c>
      <c r="K138" s="27">
        <v>0</v>
      </c>
    </row>
    <row r="139" spans="1:11" ht="53.4" thickBot="1" x14ac:dyDescent="0.35">
      <c r="A139" s="63"/>
      <c r="B139" s="63"/>
      <c r="C139" s="24" t="s">
        <v>281</v>
      </c>
      <c r="D139" s="25" t="s">
        <v>34</v>
      </c>
      <c r="E139" s="50" t="s">
        <v>280</v>
      </c>
      <c r="F139" s="26" t="s">
        <v>29</v>
      </c>
      <c r="G139" s="27">
        <v>40</v>
      </c>
      <c r="H139" s="28">
        <v>60</v>
      </c>
      <c r="I139" s="27">
        <v>0</v>
      </c>
      <c r="J139" s="28">
        <v>90</v>
      </c>
      <c r="K139" s="27">
        <v>0</v>
      </c>
    </row>
    <row r="140" spans="1:11" ht="69.599999999999994" thickBot="1" x14ac:dyDescent="0.35">
      <c r="A140" s="63"/>
      <c r="B140" s="63"/>
      <c r="C140" s="24" t="s">
        <v>282</v>
      </c>
      <c r="D140" s="25" t="s">
        <v>34</v>
      </c>
      <c r="E140" s="50" t="s">
        <v>280</v>
      </c>
      <c r="F140" s="26" t="s">
        <v>29</v>
      </c>
      <c r="G140" s="27">
        <v>240</v>
      </c>
      <c r="H140" s="28">
        <v>280</v>
      </c>
      <c r="I140" s="27">
        <v>287</v>
      </c>
      <c r="J140" s="28">
        <v>320</v>
      </c>
      <c r="K140" s="27">
        <v>329</v>
      </c>
    </row>
    <row r="141" spans="1:11" ht="53.4" thickBot="1" x14ac:dyDescent="0.35">
      <c r="A141" s="62"/>
      <c r="B141" s="62"/>
      <c r="C141" s="37" t="s">
        <v>283</v>
      </c>
      <c r="D141" s="34" t="s">
        <v>25</v>
      </c>
      <c r="E141" s="52" t="s">
        <v>280</v>
      </c>
      <c r="F141" s="31" t="s">
        <v>29</v>
      </c>
      <c r="G141" s="32" t="s">
        <v>29</v>
      </c>
      <c r="H141" s="33" t="s">
        <v>29</v>
      </c>
      <c r="I141" s="32" t="s">
        <v>29</v>
      </c>
      <c r="J141" s="33" t="s">
        <v>29</v>
      </c>
      <c r="K141" s="32" t="s">
        <v>29</v>
      </c>
    </row>
    <row r="142" spans="1:11" ht="108" customHeight="1" thickTop="1" thickBot="1" x14ac:dyDescent="0.35">
      <c r="A142" s="64" t="s">
        <v>284</v>
      </c>
      <c r="B142" s="64" t="s">
        <v>285</v>
      </c>
      <c r="C142" s="24" t="s">
        <v>286</v>
      </c>
      <c r="D142" s="25" t="s">
        <v>287</v>
      </c>
      <c r="E142" s="50" t="s">
        <v>81</v>
      </c>
      <c r="F142" s="27">
        <v>58.7</v>
      </c>
      <c r="G142" s="27">
        <v>8.8000000000000007</v>
      </c>
      <c r="H142" s="28">
        <v>77</v>
      </c>
      <c r="I142" s="27">
        <v>41</v>
      </c>
      <c r="J142" s="28">
        <v>84</v>
      </c>
      <c r="K142" s="27">
        <v>38.549999999999997</v>
      </c>
    </row>
    <row r="143" spans="1:11" ht="115.2" customHeight="1" thickBot="1" x14ac:dyDescent="0.35">
      <c r="A143" s="65"/>
      <c r="B143" s="65"/>
      <c r="C143" s="24" t="s">
        <v>288</v>
      </c>
      <c r="D143" s="25" t="s">
        <v>251</v>
      </c>
      <c r="E143" s="54" t="s">
        <v>47</v>
      </c>
      <c r="F143" s="26" t="s">
        <v>29</v>
      </c>
      <c r="G143" s="27">
        <v>5</v>
      </c>
      <c r="H143" s="28">
        <v>16</v>
      </c>
      <c r="I143" s="27" t="s">
        <v>29</v>
      </c>
      <c r="J143" s="28">
        <v>27</v>
      </c>
      <c r="K143" s="27">
        <v>85</v>
      </c>
    </row>
    <row r="144" spans="1:11" ht="90" customHeight="1" thickBot="1" x14ac:dyDescent="0.35">
      <c r="A144" s="66"/>
      <c r="B144" s="66"/>
      <c r="C144" s="29" t="s">
        <v>289</v>
      </c>
      <c r="D144" s="34" t="s">
        <v>251</v>
      </c>
      <c r="E144" s="56" t="s">
        <v>47</v>
      </c>
      <c r="F144" s="31" t="s">
        <v>29</v>
      </c>
      <c r="G144" s="32">
        <v>15</v>
      </c>
      <c r="H144" s="33">
        <v>26</v>
      </c>
      <c r="I144" s="32" t="s">
        <v>29</v>
      </c>
      <c r="J144" s="33">
        <v>37</v>
      </c>
      <c r="K144" s="32">
        <v>77</v>
      </c>
    </row>
    <row r="145" spans="1:11" ht="106.8" customHeight="1" thickTop="1" thickBot="1" x14ac:dyDescent="0.35">
      <c r="A145" s="61" t="s">
        <v>290</v>
      </c>
      <c r="B145" s="61" t="s">
        <v>291</v>
      </c>
      <c r="C145" s="24" t="s">
        <v>292</v>
      </c>
      <c r="D145" s="25" t="s">
        <v>25</v>
      </c>
      <c r="E145" s="50" t="s">
        <v>293</v>
      </c>
      <c r="F145" s="26" t="s">
        <v>29</v>
      </c>
      <c r="G145" s="27">
        <v>500</v>
      </c>
      <c r="H145" s="28">
        <v>520</v>
      </c>
      <c r="I145" s="27">
        <v>500</v>
      </c>
      <c r="J145" s="28">
        <v>540</v>
      </c>
      <c r="K145" s="27">
        <v>489</v>
      </c>
    </row>
    <row r="146" spans="1:11" ht="93" thickBot="1" x14ac:dyDescent="0.35">
      <c r="A146" s="62"/>
      <c r="B146" s="62"/>
      <c r="C146" s="29" t="s">
        <v>294</v>
      </c>
      <c r="D146" s="34" t="s">
        <v>34</v>
      </c>
      <c r="E146" s="52" t="s">
        <v>327</v>
      </c>
      <c r="F146" s="31" t="s">
        <v>29</v>
      </c>
      <c r="G146" s="32">
        <v>4800</v>
      </c>
      <c r="H146" s="33">
        <v>4900</v>
      </c>
      <c r="I146" s="32">
        <f>500+5000</f>
        <v>5500</v>
      </c>
      <c r="J146" s="33">
        <v>5000</v>
      </c>
      <c r="K146" s="32">
        <f>500+5100</f>
        <v>5600</v>
      </c>
    </row>
    <row r="147" spans="1:11" ht="80.400000000000006" thickTop="1" thickBot="1" x14ac:dyDescent="0.35">
      <c r="A147" s="61" t="s">
        <v>295</v>
      </c>
      <c r="B147" s="61" t="s">
        <v>296</v>
      </c>
      <c r="C147" s="24" t="s">
        <v>297</v>
      </c>
      <c r="D147" s="25" t="s">
        <v>25</v>
      </c>
      <c r="E147" s="50" t="s">
        <v>328</v>
      </c>
      <c r="F147" s="27">
        <v>50</v>
      </c>
      <c r="G147" s="27">
        <v>10</v>
      </c>
      <c r="H147" s="28">
        <v>15</v>
      </c>
      <c r="I147" s="27">
        <v>15</v>
      </c>
      <c r="J147" s="28">
        <v>20</v>
      </c>
      <c r="K147" s="27">
        <v>20</v>
      </c>
    </row>
    <row r="148" spans="1:11" ht="79.8" thickBot="1" x14ac:dyDescent="0.35">
      <c r="A148" s="63"/>
      <c r="B148" s="63"/>
      <c r="C148" s="24" t="s">
        <v>298</v>
      </c>
      <c r="D148" s="25" t="s">
        <v>299</v>
      </c>
      <c r="E148" s="50" t="s">
        <v>329</v>
      </c>
      <c r="F148" s="26" t="s">
        <v>29</v>
      </c>
      <c r="G148" s="26" t="s">
        <v>29</v>
      </c>
      <c r="H148" s="28" t="s">
        <v>29</v>
      </c>
      <c r="I148" s="27">
        <v>0</v>
      </c>
      <c r="J148" s="28">
        <v>3</v>
      </c>
      <c r="K148" s="27">
        <v>0</v>
      </c>
    </row>
    <row r="149" spans="1:11" ht="79.8" thickBot="1" x14ac:dyDescent="0.35">
      <c r="A149" s="62"/>
      <c r="B149" s="62"/>
      <c r="C149" s="18" t="s">
        <v>300</v>
      </c>
      <c r="D149" s="22" t="s">
        <v>25</v>
      </c>
      <c r="E149" s="49" t="s">
        <v>328</v>
      </c>
      <c r="F149" s="14">
        <v>0</v>
      </c>
      <c r="G149" s="14">
        <v>0</v>
      </c>
      <c r="H149" s="38" t="s">
        <v>29</v>
      </c>
      <c r="I149" s="14" t="s">
        <v>29</v>
      </c>
      <c r="J149" s="38">
        <v>2</v>
      </c>
      <c r="K149" s="14">
        <v>2</v>
      </c>
    </row>
    <row r="150" spans="1:11" ht="110.4" customHeight="1" thickTop="1" thickBot="1" x14ac:dyDescent="0.35">
      <c r="A150" s="64" t="s">
        <v>301</v>
      </c>
      <c r="B150" s="64" t="s">
        <v>302</v>
      </c>
      <c r="C150" s="24" t="s">
        <v>303</v>
      </c>
      <c r="D150" s="25" t="s">
        <v>251</v>
      </c>
      <c r="E150" s="54" t="s">
        <v>47</v>
      </c>
      <c r="F150" s="26" t="s">
        <v>29</v>
      </c>
      <c r="G150" s="27">
        <v>3</v>
      </c>
      <c r="H150" s="28">
        <v>8</v>
      </c>
      <c r="I150" s="27" t="s">
        <v>29</v>
      </c>
      <c r="J150" s="28">
        <v>14</v>
      </c>
      <c r="K150" s="27">
        <v>71</v>
      </c>
    </row>
    <row r="151" spans="1:11" ht="76.2" customHeight="1" thickBot="1" x14ac:dyDescent="0.35">
      <c r="A151" s="66"/>
      <c r="B151" s="66"/>
      <c r="C151" s="18" t="s">
        <v>304</v>
      </c>
      <c r="D151" s="22" t="s">
        <v>251</v>
      </c>
      <c r="E151" s="46" t="s">
        <v>47</v>
      </c>
      <c r="F151" s="20" t="s">
        <v>29</v>
      </c>
      <c r="G151" s="14">
        <v>7</v>
      </c>
      <c r="H151" s="38">
        <v>12</v>
      </c>
      <c r="I151" s="14" t="s">
        <v>29</v>
      </c>
      <c r="J151" s="38">
        <v>16</v>
      </c>
      <c r="K151" s="14">
        <v>86</v>
      </c>
    </row>
    <row r="152" spans="1:11" ht="133.19999999999999" thickTop="1" thickBot="1" x14ac:dyDescent="0.35">
      <c r="A152" s="61" t="s">
        <v>305</v>
      </c>
      <c r="B152" s="61" t="s">
        <v>306</v>
      </c>
      <c r="C152" s="24" t="s">
        <v>307</v>
      </c>
      <c r="D152" s="25" t="s">
        <v>159</v>
      </c>
      <c r="E152" s="50" t="s">
        <v>330</v>
      </c>
      <c r="F152" s="26">
        <v>0</v>
      </c>
      <c r="G152" s="27">
        <v>0</v>
      </c>
      <c r="H152" s="28" t="s">
        <v>29</v>
      </c>
      <c r="I152" s="27">
        <f>78+56</f>
        <v>134</v>
      </c>
      <c r="J152" s="28">
        <v>95</v>
      </c>
      <c r="K152" s="27">
        <f>27+94</f>
        <v>121</v>
      </c>
    </row>
    <row r="153" spans="1:11" ht="53.4" thickBot="1" x14ac:dyDescent="0.35">
      <c r="A153" s="63"/>
      <c r="B153" s="63"/>
      <c r="C153" s="24" t="s">
        <v>308</v>
      </c>
      <c r="D153" s="25" t="s">
        <v>25</v>
      </c>
      <c r="E153" s="50" t="s">
        <v>331</v>
      </c>
      <c r="F153" s="26">
        <v>0</v>
      </c>
      <c r="G153" s="27">
        <v>0</v>
      </c>
      <c r="H153" s="28">
        <v>0</v>
      </c>
      <c r="I153" s="27">
        <v>0</v>
      </c>
      <c r="J153" s="28">
        <v>3</v>
      </c>
      <c r="K153" s="27">
        <v>0</v>
      </c>
    </row>
    <row r="154" spans="1:11" ht="83.4" thickBot="1" x14ac:dyDescent="0.35">
      <c r="A154" s="62"/>
      <c r="B154" s="62"/>
      <c r="C154" s="29" t="s">
        <v>309</v>
      </c>
      <c r="D154" s="34" t="s">
        <v>251</v>
      </c>
      <c r="E154" s="56" t="s">
        <v>47</v>
      </c>
      <c r="F154" s="31" t="s">
        <v>29</v>
      </c>
      <c r="G154" s="32">
        <v>17</v>
      </c>
      <c r="H154" s="33">
        <v>19</v>
      </c>
      <c r="I154" s="32" t="s">
        <v>29</v>
      </c>
      <c r="J154" s="33">
        <v>22</v>
      </c>
      <c r="K154" s="32">
        <v>78</v>
      </c>
    </row>
    <row r="155" spans="1:11" ht="133.19999999999999" thickTop="1" thickBot="1" x14ac:dyDescent="0.35">
      <c r="A155" s="61" t="s">
        <v>310</v>
      </c>
      <c r="B155" s="61" t="s">
        <v>311</v>
      </c>
      <c r="C155" s="24" t="s">
        <v>312</v>
      </c>
      <c r="D155" s="25" t="s">
        <v>34</v>
      </c>
      <c r="E155" s="50" t="s">
        <v>330</v>
      </c>
      <c r="F155" s="26">
        <v>385</v>
      </c>
      <c r="G155" s="27">
        <v>382</v>
      </c>
      <c r="H155" s="28">
        <v>2</v>
      </c>
      <c r="I155" s="27">
        <v>464</v>
      </c>
      <c r="J155" s="28">
        <v>2</v>
      </c>
      <c r="K155" s="27">
        <v>562</v>
      </c>
    </row>
    <row r="156" spans="1:11" ht="132.6" thickBot="1" x14ac:dyDescent="0.35">
      <c r="A156" s="62"/>
      <c r="B156" s="62"/>
      <c r="C156" s="29" t="s">
        <v>313</v>
      </c>
      <c r="D156" s="34" t="s">
        <v>25</v>
      </c>
      <c r="E156" s="52" t="s">
        <v>330</v>
      </c>
      <c r="F156" s="32">
        <v>2</v>
      </c>
      <c r="G156" s="32">
        <v>2</v>
      </c>
      <c r="H156" s="33">
        <v>2</v>
      </c>
      <c r="I156" s="32">
        <v>0</v>
      </c>
      <c r="J156" s="33">
        <v>2</v>
      </c>
      <c r="K156" s="32">
        <v>1</v>
      </c>
    </row>
    <row r="157" spans="1:11" ht="67.2" thickTop="1" thickBot="1" x14ac:dyDescent="0.35">
      <c r="A157" s="61" t="s">
        <v>314</v>
      </c>
      <c r="B157" s="61" t="s">
        <v>315</v>
      </c>
      <c r="C157" s="24" t="s">
        <v>316</v>
      </c>
      <c r="D157" s="25" t="s">
        <v>34</v>
      </c>
      <c r="E157" s="50" t="s">
        <v>332</v>
      </c>
      <c r="F157" s="26" t="s">
        <v>29</v>
      </c>
      <c r="G157" s="27">
        <v>6985</v>
      </c>
      <c r="H157" s="28">
        <v>7150</v>
      </c>
      <c r="I157" s="27">
        <v>11411</v>
      </c>
      <c r="J157" s="28">
        <v>7300</v>
      </c>
      <c r="K157" s="27">
        <v>13404</v>
      </c>
    </row>
    <row r="158" spans="1:11" ht="66.599999999999994" thickBot="1" x14ac:dyDescent="0.35">
      <c r="A158" s="63"/>
      <c r="B158" s="63"/>
      <c r="C158" s="24" t="s">
        <v>317</v>
      </c>
      <c r="D158" s="25" t="s">
        <v>34</v>
      </c>
      <c r="E158" s="50" t="s">
        <v>318</v>
      </c>
      <c r="F158" s="27">
        <v>168</v>
      </c>
      <c r="G158" s="27">
        <v>191</v>
      </c>
      <c r="H158" s="28">
        <v>170</v>
      </c>
      <c r="I158" s="27">
        <v>250</v>
      </c>
      <c r="J158" s="28">
        <v>150</v>
      </c>
      <c r="K158" s="27">
        <v>347</v>
      </c>
    </row>
    <row r="159" spans="1:11" ht="66.599999999999994" thickBot="1" x14ac:dyDescent="0.35">
      <c r="A159" s="62"/>
      <c r="B159" s="62"/>
      <c r="C159" s="29" t="s">
        <v>319</v>
      </c>
      <c r="D159" s="34" t="s">
        <v>25</v>
      </c>
      <c r="E159" s="52" t="s">
        <v>318</v>
      </c>
      <c r="F159" s="32" t="s">
        <v>29</v>
      </c>
      <c r="G159" s="32">
        <v>105</v>
      </c>
      <c r="H159" s="33">
        <v>120</v>
      </c>
      <c r="I159" s="32">
        <v>120</v>
      </c>
      <c r="J159" s="33">
        <v>135</v>
      </c>
      <c r="K159" s="32">
        <v>137</v>
      </c>
    </row>
    <row r="160" spans="1:11" ht="15" thickTop="1" x14ac:dyDescent="0.3"/>
  </sheetData>
  <autoFilter ref="A12:L12" xr:uid="{00000000-0001-0000-0000-000000000000}"/>
  <mergeCells count="123">
    <mergeCell ref="A9:B9"/>
    <mergeCell ref="A10:B10"/>
    <mergeCell ref="A11:B11"/>
    <mergeCell ref="E9:E10"/>
    <mergeCell ref="F9:F10"/>
    <mergeCell ref="H9:I10"/>
    <mergeCell ref="J9:K10"/>
    <mergeCell ref="D9:D10"/>
    <mergeCell ref="A13:B16"/>
    <mergeCell ref="A17:A18"/>
    <mergeCell ref="B17:B18"/>
    <mergeCell ref="A19:A20"/>
    <mergeCell ref="B19:B20"/>
    <mergeCell ref="A21:A23"/>
    <mergeCell ref="B21:B23"/>
    <mergeCell ref="A24:A27"/>
    <mergeCell ref="B24:B27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46:A47"/>
    <mergeCell ref="B46:B47"/>
    <mergeCell ref="A48:A50"/>
    <mergeCell ref="B48:B50"/>
    <mergeCell ref="A51:A53"/>
    <mergeCell ref="B51:B53"/>
    <mergeCell ref="A54:A55"/>
    <mergeCell ref="B54:B55"/>
    <mergeCell ref="A56:A58"/>
    <mergeCell ref="B56:B58"/>
    <mergeCell ref="A59:A60"/>
    <mergeCell ref="B59:B60"/>
    <mergeCell ref="A61:A62"/>
    <mergeCell ref="B61:B62"/>
    <mergeCell ref="A63:A65"/>
    <mergeCell ref="B63:B65"/>
    <mergeCell ref="A66:A68"/>
    <mergeCell ref="B66:B68"/>
    <mergeCell ref="A69:A70"/>
    <mergeCell ref="B69:B70"/>
    <mergeCell ref="A71:A72"/>
    <mergeCell ref="B71:B72"/>
    <mergeCell ref="A73:A76"/>
    <mergeCell ref="B73:B76"/>
    <mergeCell ref="A77:A80"/>
    <mergeCell ref="B77:B80"/>
    <mergeCell ref="A81:A84"/>
    <mergeCell ref="B81:B84"/>
    <mergeCell ref="A85:A86"/>
    <mergeCell ref="B85:B86"/>
    <mergeCell ref="A87:A89"/>
    <mergeCell ref="B87:B89"/>
    <mergeCell ref="A90:A91"/>
    <mergeCell ref="B90:B91"/>
    <mergeCell ref="A92:A93"/>
    <mergeCell ref="B92:B93"/>
    <mergeCell ref="A94:A96"/>
    <mergeCell ref="B94:B96"/>
    <mergeCell ref="A97:A98"/>
    <mergeCell ref="B97:B98"/>
    <mergeCell ref="A99:A100"/>
    <mergeCell ref="B99:B100"/>
    <mergeCell ref="A101:A102"/>
    <mergeCell ref="B101:B102"/>
    <mergeCell ref="A103:A104"/>
    <mergeCell ref="B103:B104"/>
    <mergeCell ref="A105:A106"/>
    <mergeCell ref="B105:B106"/>
    <mergeCell ref="A107:A108"/>
    <mergeCell ref="B107:B108"/>
    <mergeCell ref="A109:A111"/>
    <mergeCell ref="B109:B111"/>
    <mergeCell ref="A112:A113"/>
    <mergeCell ref="B112:B113"/>
    <mergeCell ref="A114:A115"/>
    <mergeCell ref="B114:B115"/>
    <mergeCell ref="A116:A117"/>
    <mergeCell ref="B116:B117"/>
    <mergeCell ref="A118:A119"/>
    <mergeCell ref="B118:B119"/>
    <mergeCell ref="A120:A122"/>
    <mergeCell ref="B120:B122"/>
    <mergeCell ref="A123:A126"/>
    <mergeCell ref="B123:B126"/>
    <mergeCell ref="A127:A128"/>
    <mergeCell ref="B127:B128"/>
    <mergeCell ref="A129:A130"/>
    <mergeCell ref="B129:B130"/>
    <mergeCell ref="A131:A134"/>
    <mergeCell ref="B131:B134"/>
    <mergeCell ref="A135:A137"/>
    <mergeCell ref="B135:B137"/>
    <mergeCell ref="A152:A154"/>
    <mergeCell ref="B152:B154"/>
    <mergeCell ref="A155:A156"/>
    <mergeCell ref="B155:B156"/>
    <mergeCell ref="A157:A159"/>
    <mergeCell ref="B157:B159"/>
    <mergeCell ref="A138:A141"/>
    <mergeCell ref="B138:B141"/>
    <mergeCell ref="A142:A144"/>
    <mergeCell ref="B142:B144"/>
    <mergeCell ref="A145:A146"/>
    <mergeCell ref="B145:B146"/>
    <mergeCell ref="A147:A149"/>
    <mergeCell ref="B147:B149"/>
    <mergeCell ref="A150:A151"/>
    <mergeCell ref="B150:B15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VNMR-58-Jaroslava</dc:creator>
  <cp:lastModifiedBy>VNMR-58-Jaroslava</cp:lastModifiedBy>
  <dcterms:created xsi:type="dcterms:W3CDTF">2015-06-05T18:19:34Z</dcterms:created>
  <dcterms:modified xsi:type="dcterms:W3CDTF">2025-07-03T13:44:28Z</dcterms:modified>
</cp:coreProperties>
</file>