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2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drawings/drawing3.xml" ContentType="application/vnd.openxmlformats-officedocument.drawing+xml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drawings/drawing4.xml" ContentType="application/vnd.openxmlformats-officedocument.drawing+xml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5.xml" ContentType="application/vnd.openxmlformats-officedocument.drawing+xml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drawings/drawing6.xml" ContentType="application/vnd.openxmlformats-officedocument.drawing+xml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drawings/drawing7.xml" ContentType="application/vnd.openxmlformats-officedocument.drawing+xml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drawings/drawing8.xml" ContentType="application/vnd.openxmlformats-officedocument.drawing+xml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drawings/drawing9.xml" ContentType="application/vnd.openxmlformats-officedocument.drawing+xml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drawings/drawing10.xml" ContentType="application/vnd.openxmlformats-officedocument.drawing+xml"/>
  <Override PartName="/xl/embeddings/oleObject46.bin" ContentType="application/vnd.openxmlformats-officedocument.oleObject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drawings/drawing11.xml" ContentType="application/vnd.openxmlformats-officedocument.drawing+xml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drawings/drawing12.xml" ContentType="application/vnd.openxmlformats-officedocument.drawing+xml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drawings/drawing13.xml" ContentType="application/vnd.openxmlformats-officedocument.drawing+xml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embeddings/oleObject65.bin" ContentType="application/vnd.openxmlformats-officedocument.oleObject"/>
  <Override PartName="/xl/drawings/drawing14.xml" ContentType="application/vnd.openxmlformats-officedocument.drawing+xml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drawings/drawing15.xml" ContentType="application/vnd.openxmlformats-officedocument.drawing+xml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drawings/drawing16.xml" ContentType="application/vnd.openxmlformats-officedocument.drawing+xml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drawings/drawing17.xml" ContentType="application/vnd.openxmlformats-officedocument.drawing+xml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embeddings/oleObject83.bin" ContentType="application/vnd.openxmlformats-officedocument.oleObject"/>
  <Override PartName="/xl/embeddings/oleObject84.bin" ContentType="application/vnd.openxmlformats-officedocument.oleObject"/>
  <Override PartName="/xl/embeddings/oleObject85.bin" ContentType="application/vnd.openxmlformats-officedocument.oleObject"/>
  <Override PartName="/xl/drawings/drawing18.xml" ContentType="application/vnd.openxmlformats-officedocument.drawing+xml"/>
  <Override PartName="/xl/embeddings/oleObject86.bin" ContentType="application/vnd.openxmlformats-officedocument.oleObject"/>
  <Override PartName="/xl/embeddings/oleObject87.bin" ContentType="application/vnd.openxmlformats-officedocument.oleObject"/>
  <Override PartName="/xl/embeddings/oleObject88.bin" ContentType="application/vnd.openxmlformats-officedocument.oleObject"/>
  <Override PartName="/xl/embeddings/oleObject89.bin" ContentType="application/vnd.openxmlformats-officedocument.oleObject"/>
  <Override PartName="/xl/embeddings/oleObject90.bin" ContentType="application/vnd.openxmlformats-officedocument.oleObject"/>
  <Override PartName="/xl/drawings/drawing19.xml" ContentType="application/vnd.openxmlformats-officedocument.drawing+xml"/>
  <Override PartName="/xl/embeddings/oleObject91.bin" ContentType="application/vnd.openxmlformats-officedocument.oleObject"/>
  <Override PartName="/xl/embeddings/oleObject92.bin" ContentType="application/vnd.openxmlformats-officedocument.oleObject"/>
  <Override PartName="/xl/embeddings/oleObject93.bin" ContentType="application/vnd.openxmlformats-officedocument.oleObject"/>
  <Override PartName="/xl/embeddings/oleObject94.bin" ContentType="application/vnd.openxmlformats-officedocument.oleObject"/>
  <Override PartName="/xl/embeddings/oleObject95.bin" ContentType="application/vnd.openxmlformats-officedocument.oleObject"/>
  <Override PartName="/xl/drawings/drawing20.xml" ContentType="application/vnd.openxmlformats-officedocument.drawing+xml"/>
  <Override PartName="/xl/embeddings/oleObject96.bin" ContentType="application/vnd.openxmlformats-officedocument.oleObject"/>
  <Override PartName="/xl/embeddings/oleObject97.bin" ContentType="application/vnd.openxmlformats-officedocument.oleObject"/>
  <Override PartName="/xl/embeddings/oleObject98.bin" ContentType="application/vnd.openxmlformats-officedocument.oleObject"/>
  <Override PartName="/xl/embeddings/oleObject99.bin" ContentType="application/vnd.openxmlformats-officedocument.oleObject"/>
  <Override PartName="/xl/embeddings/oleObject100.bin" ContentType="application/vnd.openxmlformats-officedocument.oleObject"/>
  <Override PartName="/xl/drawings/drawing21.xml" ContentType="application/vnd.openxmlformats-officedocument.drawing+xml"/>
  <Override PartName="/xl/embeddings/oleObject101.bin" ContentType="application/vnd.openxmlformats-officedocument.oleObject"/>
  <Override PartName="/xl/embeddings/oleObject102.bin" ContentType="application/vnd.openxmlformats-officedocument.oleObject"/>
  <Override PartName="/xl/embeddings/oleObject103.bin" ContentType="application/vnd.openxmlformats-officedocument.oleObject"/>
  <Override PartName="/xl/embeddings/oleObject104.bin" ContentType="application/vnd.openxmlformats-officedocument.oleObject"/>
  <Override PartName="/xl/embeddings/oleObject105.bin" ContentType="application/vnd.openxmlformats-officedocument.oleObject"/>
  <Override PartName="/xl/drawings/drawing22.xml" ContentType="application/vnd.openxmlformats-officedocument.drawing+xml"/>
  <Override PartName="/xl/embeddings/oleObject106.bin" ContentType="application/vnd.openxmlformats-officedocument.oleObject"/>
  <Override PartName="/xl/embeddings/oleObject107.bin" ContentType="application/vnd.openxmlformats-officedocument.oleObject"/>
  <Override PartName="/xl/embeddings/oleObject108.bin" ContentType="application/vnd.openxmlformats-officedocument.oleObject"/>
  <Override PartName="/xl/embeddings/oleObject109.bin" ContentType="application/vnd.openxmlformats-officedocument.oleObject"/>
  <Override PartName="/xl/embeddings/oleObject110.bin" ContentType="application/vnd.openxmlformats-officedocument.oleObject"/>
  <Override PartName="/xl/drawings/drawing23.xml" ContentType="application/vnd.openxmlformats-officedocument.drawing+xml"/>
  <Override PartName="/xl/embeddings/oleObject111.bin" ContentType="application/vnd.openxmlformats-officedocument.oleObject"/>
  <Override PartName="/xl/embeddings/oleObject112.bin" ContentType="application/vnd.openxmlformats-officedocument.oleObject"/>
  <Override PartName="/xl/embeddings/oleObject113.bin" ContentType="application/vnd.openxmlformats-officedocument.oleObject"/>
  <Override PartName="/xl/embeddings/oleObject114.bin" ContentType="application/vnd.openxmlformats-officedocument.oleObject"/>
  <Override PartName="/xl/embeddings/oleObject115.bin" ContentType="application/vnd.openxmlformats-officedocument.oleObject"/>
  <Override PartName="/xl/drawings/drawing24.xml" ContentType="application/vnd.openxmlformats-officedocument.drawing+xml"/>
  <Override PartName="/xl/embeddings/oleObject116.bin" ContentType="application/vnd.openxmlformats-officedocument.oleObject"/>
  <Override PartName="/xl/embeddings/oleObject117.bin" ContentType="application/vnd.openxmlformats-officedocument.oleObject"/>
  <Override PartName="/xl/embeddings/oleObject118.bin" ContentType="application/vnd.openxmlformats-officedocument.oleObject"/>
  <Override PartName="/xl/embeddings/oleObject119.bin" ContentType="application/vnd.openxmlformats-officedocument.oleObject"/>
  <Override PartName="/xl/embeddings/oleObject120.bin" ContentType="application/vnd.openxmlformats-officedocument.oleObject"/>
  <Override PartName="/xl/drawings/drawing25.xml" ContentType="application/vnd.openxmlformats-officedocument.drawing+xml"/>
  <Override PartName="/xl/embeddings/oleObject121.bin" ContentType="application/vnd.openxmlformats-officedocument.oleObject"/>
  <Override PartName="/xl/embeddings/oleObject122.bin" ContentType="application/vnd.openxmlformats-officedocument.oleObject"/>
  <Override PartName="/xl/embeddings/oleObject123.bin" ContentType="application/vnd.openxmlformats-officedocument.oleObject"/>
  <Override PartName="/xl/embeddings/oleObject124.bin" ContentType="application/vnd.openxmlformats-officedocument.oleObject"/>
  <Override PartName="/xl/embeddings/oleObject125.bin" ContentType="application/vnd.openxmlformats-officedocument.oleObject"/>
  <Override PartName="/xl/drawings/drawing26.xml" ContentType="application/vnd.openxmlformats-officedocument.drawing+xml"/>
  <Override PartName="/xl/embeddings/oleObject126.bin" ContentType="application/vnd.openxmlformats-officedocument.oleObject"/>
  <Override PartName="/xl/embeddings/oleObject127.bin" ContentType="application/vnd.openxmlformats-officedocument.oleObject"/>
  <Override PartName="/xl/embeddings/oleObject128.bin" ContentType="application/vnd.openxmlformats-officedocument.oleObject"/>
  <Override PartName="/xl/embeddings/oleObject129.bin" ContentType="application/vnd.openxmlformats-officedocument.oleObject"/>
  <Override PartName="/xl/embeddings/oleObject130.bin" ContentType="application/vnd.openxmlformats-officedocument.oleObject"/>
  <Override PartName="/xl/drawings/drawing27.xml" ContentType="application/vnd.openxmlformats-officedocument.drawing+xml"/>
  <Override PartName="/xl/embeddings/oleObject131.bin" ContentType="application/vnd.openxmlformats-officedocument.oleObject"/>
  <Override PartName="/xl/embeddings/oleObject132.bin" ContentType="application/vnd.openxmlformats-officedocument.oleObject"/>
  <Override PartName="/xl/embeddings/oleObject133.bin" ContentType="application/vnd.openxmlformats-officedocument.oleObject"/>
  <Override PartName="/xl/embeddings/oleObject134.bin" ContentType="application/vnd.openxmlformats-officedocument.oleObject"/>
  <Override PartName="/xl/embeddings/oleObject135.bin" ContentType="application/vnd.openxmlformats-officedocument.oleObject"/>
  <Override PartName="/xl/drawings/drawing28.xml" ContentType="application/vnd.openxmlformats-officedocument.drawing+xml"/>
  <Override PartName="/xl/embeddings/oleObject136.bin" ContentType="application/vnd.openxmlformats-officedocument.oleObject"/>
  <Override PartName="/xl/embeddings/oleObject137.bin" ContentType="application/vnd.openxmlformats-officedocument.oleObject"/>
  <Override PartName="/xl/embeddings/oleObject138.bin" ContentType="application/vnd.openxmlformats-officedocument.oleObject"/>
  <Override PartName="/xl/embeddings/oleObject139.bin" ContentType="application/vnd.openxmlformats-officedocument.oleObject"/>
  <Override PartName="/xl/embeddings/oleObject140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020\Desktop\Звіт по паспортам БП 2024-2025\"/>
    </mc:Choice>
  </mc:AlternateContent>
  <bookViews>
    <workbookView xWindow="0" yWindow="0" windowWidth="26083" windowHeight="9931" firstSheet="21" activeTab="28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070" sheetId="6" r:id="rId5"/>
    <sheet name="КПК0611141" sheetId="7" r:id="rId6"/>
    <sheet name="КПК0611142" sheetId="8" r:id="rId7"/>
    <sheet name="КПК0611151" sheetId="9" r:id="rId8"/>
    <sheet name="КПК0611152" sheetId="10" r:id="rId9"/>
    <sheet name="КПК0611160" sheetId="11" r:id="rId10"/>
    <sheet name="КПК0611183" sheetId="13" r:id="rId11"/>
    <sheet name="КПК0611184" sheetId="14" r:id="rId12"/>
    <sheet name="КПК0611200" sheetId="15" r:id="rId13"/>
    <sheet name="КПК0611231" sheetId="16" r:id="rId14"/>
    <sheet name="КПК0611232" sheetId="17" r:id="rId15"/>
    <sheet name="КПК0611261" sheetId="18" r:id="rId16"/>
    <sheet name="КПК0611262" sheetId="19" r:id="rId17"/>
    <sheet name="КПК0611279" sheetId="20" r:id="rId18"/>
    <sheet name="КПК0611291" sheetId="21" r:id="rId19"/>
    <sheet name="КПК0611292" sheetId="22" r:id="rId20"/>
    <sheet name="КПК0611300" sheetId="23" r:id="rId21"/>
    <sheet name="КПК0611403" sheetId="24" r:id="rId22"/>
    <sheet name="КПК0611501" sheetId="25" r:id="rId23"/>
    <sheet name="КПК0611600" sheetId="26" r:id="rId24"/>
    <sheet name="КПК0611700" sheetId="27" r:id="rId25"/>
    <sheet name="КПК0611702" sheetId="28" r:id="rId26"/>
    <sheet name="КПК0617520" sheetId="29" r:id="rId27"/>
    <sheet name="КПК0617640" sheetId="30" r:id="rId28"/>
    <sheet name="ДОДАТОК 2" sheetId="36" r:id="rId29"/>
  </sheets>
  <definedNames>
    <definedName name="_xlnm.Print_Area" localSheetId="0">КПК0610160!$A$1:$BQ$109</definedName>
    <definedName name="_xlnm.Print_Area" localSheetId="1">КПК0611010!$A$1:$BQ$112</definedName>
    <definedName name="_xlnm.Print_Area" localSheetId="2">КПК0611021!$A$1:$BQ$111</definedName>
    <definedName name="_xlnm.Print_Area" localSheetId="3">КПК0611031!$A$1:$BQ$106</definedName>
    <definedName name="_xlnm.Print_Area" localSheetId="4">КПК0611070!$A$1:$BQ$108</definedName>
    <definedName name="_xlnm.Print_Area" localSheetId="5">КПК0611141!$A$1:$BQ$118</definedName>
    <definedName name="_xlnm.Print_Area" localSheetId="6">КПК0611142!$A$1:$BQ$108</definedName>
    <definedName name="_xlnm.Print_Area" localSheetId="7">КПК0611151!$A$1:$BQ$106</definedName>
    <definedName name="_xlnm.Print_Area" localSheetId="8">КПК0611152!$A$1:$BQ$106</definedName>
    <definedName name="_xlnm.Print_Area" localSheetId="9">КПК0611160!$A$1:$BQ$107</definedName>
    <definedName name="_xlnm.Print_Area" localSheetId="10">КПК0611183!$A$1:$BQ$107</definedName>
    <definedName name="_xlnm.Print_Area" localSheetId="11">КПК0611184!$A$1:$BQ$107</definedName>
    <definedName name="_xlnm.Print_Area" localSheetId="12">КПК0611200!$A$1:$BQ$106</definedName>
    <definedName name="_xlnm.Print_Area" localSheetId="13">КПК0611231!$A$1:$BQ$106</definedName>
    <definedName name="_xlnm.Print_Area" localSheetId="14">КПК0611232!$A$1:$BQ$106</definedName>
    <definedName name="_xlnm.Print_Area" localSheetId="15">КПК0611261!$A$1:$BQ$106</definedName>
    <definedName name="_xlnm.Print_Area" localSheetId="16">КПК0611262!$A$1:$BQ$106</definedName>
    <definedName name="_xlnm.Print_Area" localSheetId="17">КПК0611279!$A$1:$BQ$106</definedName>
    <definedName name="_xlnm.Print_Area" localSheetId="18">КПК0611291!$A$1:$BQ$109</definedName>
    <definedName name="_xlnm.Print_Area" localSheetId="19">КПК0611292!$A$1:$BQ$109</definedName>
    <definedName name="_xlnm.Print_Area" localSheetId="20">КПК0611300!$A$1:$BQ$106</definedName>
    <definedName name="_xlnm.Print_Area" localSheetId="21">КПК0611403!$A$1:$BQ$106</definedName>
    <definedName name="_xlnm.Print_Area" localSheetId="22">КПК0611501!$A$1:$BQ$106</definedName>
    <definedName name="_xlnm.Print_Area" localSheetId="23">КПК0611600!$A$1:$BQ$106</definedName>
    <definedName name="_xlnm.Print_Area" localSheetId="24">КПК0611700!$A$1:$BQ$106</definedName>
    <definedName name="_xlnm.Print_Area" localSheetId="25">КПК0611702!$A$1:$BQ$106</definedName>
    <definedName name="_xlnm.Print_Area" localSheetId="26">КПК0617520!$A$1:$BQ$107</definedName>
    <definedName name="_xlnm.Print_Area" localSheetId="27">КПК0617640!$A$1:$BQ$106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38" i="7" l="1"/>
  <c r="AK32" i="7"/>
  <c r="AK31" i="7" l="1"/>
  <c r="AK30" i="7"/>
  <c r="AK29" i="7"/>
  <c r="BC33" i="30"/>
  <c r="AK33" i="30"/>
  <c r="BC30" i="30"/>
  <c r="AK30" i="30"/>
  <c r="BC34" i="29"/>
  <c r="AK34" i="29"/>
  <c r="BC31" i="29"/>
  <c r="AK31" i="29"/>
  <c r="BC30" i="29"/>
  <c r="AK30" i="29"/>
  <c r="BC33" i="28"/>
  <c r="AK33" i="28"/>
  <c r="BC30" i="28"/>
  <c r="AK30" i="28"/>
  <c r="BC33" i="27"/>
  <c r="AK33" i="27"/>
  <c r="BC30" i="27"/>
  <c r="AK30" i="27"/>
  <c r="BC33" i="26"/>
  <c r="AK33" i="26"/>
  <c r="BC30" i="26"/>
  <c r="AK30" i="26"/>
  <c r="BC33" i="25"/>
  <c r="AK33" i="25"/>
  <c r="BC30" i="25"/>
  <c r="AK30" i="25"/>
  <c r="BC33" i="24"/>
  <c r="AK33" i="24"/>
  <c r="BC30" i="24"/>
  <c r="AK30" i="24"/>
  <c r="BC33" i="23"/>
  <c r="AK33" i="23"/>
  <c r="BC30" i="23"/>
  <c r="AK30" i="23"/>
  <c r="BC36" i="22"/>
  <c r="AK36" i="22"/>
  <c r="BC35" i="22"/>
  <c r="AK35" i="22"/>
  <c r="BC32" i="22"/>
  <c r="AK32" i="22"/>
  <c r="BC31" i="22"/>
  <c r="AK31" i="22"/>
  <c r="BC30" i="22"/>
  <c r="AK30" i="22"/>
  <c r="BC36" i="21"/>
  <c r="AK36" i="21"/>
  <c r="BC35" i="21"/>
  <c r="AK35" i="21"/>
  <c r="BC32" i="21"/>
  <c r="AK32" i="21"/>
  <c r="BC31" i="21"/>
  <c r="AK31" i="21"/>
  <c r="BC30" i="21"/>
  <c r="AK30" i="21"/>
  <c r="BC33" i="20"/>
  <c r="AK33" i="20"/>
  <c r="BC30" i="20"/>
  <c r="AK30" i="20"/>
  <c r="BC30" i="19"/>
  <c r="AK30" i="19"/>
  <c r="BC30" i="18"/>
  <c r="AK30" i="18"/>
  <c r="BC33" i="17"/>
  <c r="AK33" i="17"/>
  <c r="BC30" i="17"/>
  <c r="AK30" i="17"/>
  <c r="BC33" i="16"/>
  <c r="AK33" i="16"/>
  <c r="BC30" i="16"/>
  <c r="AK30" i="16"/>
  <c r="BC33" i="15"/>
  <c r="AK33" i="15"/>
  <c r="BC30" i="15"/>
  <c r="AK30" i="15"/>
  <c r="BC34" i="14"/>
  <c r="AK34" i="14"/>
  <c r="BC31" i="14"/>
  <c r="AK31" i="14"/>
  <c r="BC30" i="14"/>
  <c r="AK30" i="14"/>
  <c r="BC34" i="13"/>
  <c r="AK34" i="13"/>
  <c r="BC31" i="13"/>
  <c r="AK31" i="13"/>
  <c r="BC30" i="13"/>
  <c r="AK30" i="13"/>
  <c r="BC34" i="11"/>
  <c r="AK34" i="11"/>
  <c r="BC33" i="11"/>
  <c r="AK33" i="11"/>
  <c r="BC30" i="11"/>
  <c r="AK30" i="11"/>
  <c r="BC33" i="10"/>
  <c r="AK33" i="10"/>
  <c r="BC30" i="10"/>
  <c r="AK30" i="10"/>
  <c r="BC33" i="9"/>
  <c r="AK33" i="9"/>
  <c r="BC30" i="9"/>
  <c r="AK30" i="9"/>
  <c r="BC35" i="8"/>
  <c r="AK35" i="8"/>
  <c r="BC34" i="8"/>
  <c r="AK34" i="8"/>
  <c r="BC31" i="8"/>
  <c r="AK31" i="8"/>
  <c r="BC30" i="8"/>
  <c r="AK30" i="8"/>
  <c r="BC39" i="7"/>
  <c r="BC35" i="7"/>
  <c r="BC34" i="7"/>
  <c r="BC33" i="7"/>
  <c r="BC35" i="6"/>
  <c r="AK35" i="6"/>
  <c r="BC34" i="6"/>
  <c r="AK34" i="6"/>
  <c r="BC31" i="6"/>
  <c r="AK31" i="6"/>
  <c r="BC30" i="6"/>
  <c r="AK30" i="6"/>
  <c r="BC33" i="5"/>
  <c r="AK33" i="5"/>
  <c r="BC30" i="5"/>
  <c r="AK30" i="5"/>
  <c r="BC38" i="4"/>
  <c r="AK38" i="4"/>
  <c r="BC37" i="4"/>
  <c r="AK37" i="4"/>
  <c r="BC34" i="4"/>
  <c r="AK34" i="4"/>
  <c r="BC33" i="4"/>
  <c r="AK33" i="4"/>
  <c r="BC32" i="4"/>
  <c r="AK32" i="4"/>
  <c r="BC31" i="4"/>
  <c r="AK31" i="4"/>
  <c r="BC30" i="4"/>
  <c r="AK30" i="4"/>
  <c r="BC39" i="3"/>
  <c r="AK39" i="3"/>
  <c r="BC38" i="3"/>
  <c r="AK38" i="3"/>
  <c r="BC37" i="3"/>
  <c r="AK37" i="3"/>
  <c r="BC36" i="3"/>
  <c r="AK36" i="3"/>
  <c r="BC35" i="3"/>
  <c r="AK35" i="3"/>
  <c r="BC34" i="3"/>
  <c r="AK34" i="3"/>
  <c r="BC31" i="3"/>
  <c r="AK31" i="3"/>
  <c r="BC30" i="3"/>
  <c r="AK30" i="3"/>
  <c r="BC36" i="2"/>
  <c r="AK36" i="2"/>
  <c r="BC35" i="2"/>
  <c r="AK35" i="2"/>
  <c r="BC32" i="2"/>
  <c r="AK32" i="2"/>
  <c r="BC31" i="2"/>
  <c r="AK31" i="2"/>
  <c r="BC30" i="2"/>
  <c r="AK30" i="2"/>
</calcChain>
</file>

<file path=xl/sharedStrings.xml><?xml version="1.0" encoding="utf-8"?>
<sst xmlns="http://schemas.openxmlformats.org/spreadsheetml/2006/main" count="4333" uniqueCount="412">
  <si>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</si>
  <si>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</si>
  <si>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</si>
  <si>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</si>
  <si>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</si>
  <si>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</si>
  <si>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</si>
  <si>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</si>
  <si>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</si>
  <si>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</si>
  <si>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</si>
  <si>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</si>
  <si>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</si>
  <si>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</si>
  <si>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</si>
  <si>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</si>
  <si>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</si>
  <si>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</si>
  <si>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</si>
  <si>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</si>
  <si>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</si>
  <si>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</si>
  <si>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</si>
  <si>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</si>
  <si>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</si>
  <si>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</si>
  <si>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</si>
  <si>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</si>
  <si>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</si>
  <si>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</si>
  <si>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</si>
  <si>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</si>
  <si>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</si>
  <si>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</si>
  <si>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</si>
  <si>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</si>
  <si>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</si>
  <si>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</si>
  <si>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</si>
  <si>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</si>
  <si>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</si>
  <si>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</si>
  <si>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∑=</t>
  </si>
  <si>
    <t xml:space="preserve">І₁ = </t>
  </si>
  <si>
    <t>Звичайна шкала</t>
  </si>
  <si>
    <t>Відкоригована шкала</t>
  </si>
  <si>
    <t>Висока ефективність програми</t>
  </si>
  <si>
    <t>Середня ефективність програми</t>
  </si>
  <si>
    <t>Низька ефективність програми</t>
  </si>
  <si>
    <t>215 і більше балів</t>
  </si>
  <si>
    <t>190 - 215 балів</t>
  </si>
  <si>
    <t>менше 190 балів</t>
  </si>
  <si>
    <t>skr1</t>
  </si>
  <si>
    <t>Додаток 1</t>
  </si>
  <si>
    <t>РЕЗУЛЬТАТИ АНАЛІЗУ  ЕФЕКТИВНОСТІ БЮДЖЕТНОЇ ПРОГРАМИ</t>
  </si>
  <si>
    <t>4.</t>
  </si>
  <si>
    <t>Результати аналізу ефективності</t>
  </si>
  <si>
    <t>Назва підпрограми / завдання бюджетної програми</t>
  </si>
  <si>
    <t>Кількість нарахованих балів</t>
  </si>
  <si>
    <t>Висока ефективність</t>
  </si>
  <si>
    <t>Середня ефективність</t>
  </si>
  <si>
    <t>Низька ефективність</t>
  </si>
  <si>
    <t>r1</t>
  </si>
  <si>
    <t>5.</t>
  </si>
  <si>
    <t>Поглиблений аналіз причин низької ефективності</t>
  </si>
  <si>
    <t>p6.8</t>
  </si>
  <si>
    <t>s6.8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</si>
  <si>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</si>
  <si>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z3</t>
  </si>
  <si>
    <t>formula=IF(RC[24] = -1, (IF(RC[-6]=0,0,RC[-12]/RC[-6])),(IF(RC[-12]=0,0,RC[-6]/RC[-12])))</t>
  </si>
  <si>
    <t>formula=IF(RC[6] = -1,(IF(RC[-6]=0,0,RC[-12]/RC[-6])),(IF(RC[-12]=0,0,RC[-6]/RC[-12])))</t>
  </si>
  <si>
    <t>кількість виконаних доручень, листів, звернень, заяв, скарг на одного працівника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</si>
  <si>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</si>
  <si>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</si>
  <si>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відсоток вчасно виконаних доручень, листів, звернень, заяв, скарг у їх загальній кількості</t>
  </si>
  <si>
    <t>відсоток вчасно прийнятих нормативно-правових актів у загальній кількості</t>
  </si>
  <si>
    <t>Керівництво і управління у відповідній сфері у містах (місті Києві), селищах, селах, територіальних громадах</t>
  </si>
  <si>
    <t>Відхилення показників фактичних від планових пояснюється наявністю 2-х вакантних посан на кінець звітного періоду та залишком планових асигнувань, що виникли через економне використання бюджетних ресурсів.</t>
  </si>
  <si>
    <t>0600000</t>
  </si>
  <si>
    <t>Управлiння освiти Нiжинської мiської ради Чернiгiвської областi</t>
  </si>
  <si>
    <t>Начальник Управління освіти</t>
  </si>
  <si>
    <t>Валентина ГРАДОБИК</t>
  </si>
  <si>
    <t>02147606</t>
  </si>
  <si>
    <t>2553800000</t>
  </si>
  <si>
    <t>місцевого бюджету на 2025  рік</t>
  </si>
  <si>
    <t>станом на 2025  рік</t>
  </si>
  <si>
    <t>0610160</t>
  </si>
  <si>
    <t>0610000</t>
  </si>
  <si>
    <t>0160</t>
  </si>
  <si>
    <t>0111</t>
  </si>
  <si>
    <t/>
  </si>
  <si>
    <t>'І(ефф.)звіт = ((689/551)+(15/12)+(498357,51/432970)) / 3 * 100 = 121,72</t>
  </si>
  <si>
    <t>'І(ефф.)баз = ((339/340)+(14/15)+(323469,54/395320)) / 3 * 100 = 91,62</t>
  </si>
  <si>
    <t>І(як.)звіт = ((100/100)+(100/100)) / 2 * 100 = 100</t>
  </si>
  <si>
    <t>I1 = 121,72 / 91,62 = 1,33</t>
  </si>
  <si>
    <t xml:space="preserve"> Оскільки І1 = 1,33, що відповідає критерію оцінки І1 &gt;= 1, то за цим параметром для даної програми нараховується 25 балів</t>
  </si>
  <si>
    <t>25</t>
  </si>
  <si>
    <t>121,72 + 100 + 25 =  246.72 - Висока ефективність</t>
  </si>
  <si>
    <t>середні витрати на одну дитину</t>
  </si>
  <si>
    <t>діто-дні відвідування</t>
  </si>
  <si>
    <t>хлопчиків</t>
  </si>
  <si>
    <t>дівчаток</t>
  </si>
  <si>
    <t>відсоток охоплення дітей віком від 0 до 5 років дошкільною освітою, з них:</t>
  </si>
  <si>
    <t>відсоток охоплення дітей віком від 5 до 6 (7) років дошкільною освітою, з них:</t>
  </si>
  <si>
    <t>Надання дошкільної освіти</t>
  </si>
  <si>
    <t>В закладах дошкільної освіти фактична середньооблікова чисельність працівників становить 266,15 одиниць. Кошторисні призначення по загальному фонду на 2025 рік становили 65 572 570,00 грн. Касові видатки склали 59 737 620,97 грн. _x000D__x000D__x000D_
У зв’язку із введенням воєнного стану в Україні, відповідно до Указу Президента України № 64 від 24.02.2022 «Про введення воєнного стану", а також відповідно до постанови КМУ від 09 червня 2021 р. № 590 "Про затвердження Порядку виконання повноважень Державною казначейською службою в особливому режимі в умовах воєнного стану" відбулась економія бюджетних коштів. Всього економія бюджетних коштів становить 5 834 949,03 грн. Відхилення по спеціальному фонду виникли через те, що багатьом діткам в дошкільних навчальних закладах було надано статуси пільгових категорій, що дає право на харчування за рахунок місцевого бюджету.</t>
  </si>
  <si>
    <t>0611010</t>
  </si>
  <si>
    <t>1010</t>
  </si>
  <si>
    <t>0910</t>
  </si>
  <si>
    <t>'І(ефф.)звіт = ((55864,19/68186)+(110374/110374)) / 2 * 100 = 90,96</t>
  </si>
  <si>
    <t>'І(ефф.)баз = ((59773,43/70434,7)+(112167/110000)) / 2 * 100 = 93,42</t>
  </si>
  <si>
    <t>І(як.)звіт = ((32,7/32,7)+(31,62/31,62)+(64,32/64,32)+(17,68/17,68)+(18,02/18,02)+(35,68/35,68)) / 6 * 100 = 100</t>
  </si>
  <si>
    <t>I1 = 90,96 / 93,42 = 0,97</t>
  </si>
  <si>
    <t>Оскільки І1 = 0,97, що відповідає критерію оцінки 0,85 &lt;= І1 &lt; 1, то за цим параметром для даної програми нараховується 15 балів</t>
  </si>
  <si>
    <t>15</t>
  </si>
  <si>
    <t>90,96 + 100 + 15 =  205.96 - Середня ефективність</t>
  </si>
  <si>
    <t>середні витрати на одного учня</t>
  </si>
  <si>
    <t>середні витрати на утримання одного класу</t>
  </si>
  <si>
    <t>діто-дні відвідування в ЗЗСО</t>
  </si>
  <si>
    <t>діто-дні відвідування в дошкільних структурних підрозділах гімназій</t>
  </si>
  <si>
    <t>середні витрати на капітальні видатки</t>
  </si>
  <si>
    <t>динаміка збільшення чисельності учнів у плановому періоді відповідно до фактичного показника попереднього року</t>
  </si>
  <si>
    <t>рівень виконання капітальних видатків</t>
  </si>
  <si>
    <t>Надання загальної середньої освіти закладами загальної середньої освіти за рахунок коштів місцевого бюджету</t>
  </si>
  <si>
    <t>У зв’язку із введенням воєнного стану в Україні, відповідно до Указу Президента України № 64 від 24.02.2022 «Про введення воєнного стану", а також відповідно до постанови КМУ від 09 червня 2021 р. № 590 "Про затвердження Порядку виконання повноважень Державною казначейською службою в особливому режимі в умовах воєнного стану" відбулась економія бюджетних коштів.Відхилення також пояснюється залишком плану через змішану форму навчання; по заробітній платі проведено заходи по економії коштів (наявністю вакантних посад, відпусток без збереження заробітної плати, лікарняних листів)._x000D_
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робіт. Також через нестабільне електропостачання, частина робіт були не виконані в повному обсязі. Відхилення по спеціальному фонду касових видатків в порівнянні до планових показників середні витрати на одного учня та середні витрати на утримання одного класу,  пов’язано з надходженням благодійної допомоги від благодійних організацій в натуральній формі.</t>
  </si>
  <si>
    <t>0611021</t>
  </si>
  <si>
    <t>1021</t>
  </si>
  <si>
    <t>0921</t>
  </si>
  <si>
    <t>'І(ефф.)звіт = ((22774,36/20001,49)+(619613,01/544172,81)+(440223/1200000)+(25770/25063)+(162301,79/209513,63)) / 5 * 100 = 88,94</t>
  </si>
  <si>
    <t>'І(ефф.)баз = ((18231,46/21125,1)+(496879,44/577952,57)+(1201900/1200000)+(26502/25500)+(78689/199892,5)) / 5 * 100 = 83,15</t>
  </si>
  <si>
    <t>І(як.)звіт = ((-4,14/-4,14)+(77,47/77,47)) / 2 * 100 = 100</t>
  </si>
  <si>
    <t>I1 = 88,94 / 83,15 = 1,07</t>
  </si>
  <si>
    <t xml:space="preserve"> Оскільки І1 = 1,07, що відповідає критерію оцінки І1 &gt;= 1, то за цим параметром для даної програми нараховується 25 балів</t>
  </si>
  <si>
    <t>88,94 + 100 + 25 =  213.94 - Середня ефективність</t>
  </si>
  <si>
    <t>Надання загальної середньої освіти закладами загальної середньої освіти за рахунок освітньої субвенції</t>
  </si>
  <si>
    <t>Програму виконано в повному обсязі.</t>
  </si>
  <si>
    <t>0611031</t>
  </si>
  <si>
    <t>1031</t>
  </si>
  <si>
    <t>'І(ефф.)звіт = ((19618,74/19618,74)) / 1 * 100 = 100</t>
  </si>
  <si>
    <t>'І(ефф.)баз = ((18822,55/18825,29)) / 1 * 100 = 99,99</t>
  </si>
  <si>
    <t>І(як.)звіт = ((-4,14/-4,14)) / 1 * 100 = 100</t>
  </si>
  <si>
    <t>I1 = 100 / 99,99 = 1</t>
  </si>
  <si>
    <t xml:space="preserve"> Оскільки І1 = 1, що відповідає критерію оцінки І1 &gt;= 1, то за цим параметром для даної програми нараховується 25 балів</t>
  </si>
  <si>
    <t>100 + 100 + 25 =  225 - Висока ефективність</t>
  </si>
  <si>
    <t>Середні витрати на придбання обладнання та предметів довгострокового користування для закладів позашкільної освіти</t>
  </si>
  <si>
    <t>відсоток дітей, охоплених позашкільною освітою</t>
  </si>
  <si>
    <t>рівень виконання придбання обладнання та предметів довгострокового користування</t>
  </si>
  <si>
    <t>Надання позашкільної освіти закладами позашкільної освіти, заходи із позашкільної роботи з дітьми</t>
  </si>
  <si>
    <t>0611070</t>
  </si>
  <si>
    <t>1070</t>
  </si>
  <si>
    <t>0960</t>
  </si>
  <si>
    <t>Відсутність даних для розрахунку I1 (минулий рік) зменшує відповідне значення шкали ефективності програми на 25 балів :</t>
  </si>
  <si>
    <t>215 - 25 = 190 і більше балів</t>
  </si>
  <si>
    <t>(190  - 25) = 165) - (215  - 25) = 190)</t>
  </si>
  <si>
    <t>менше 190  - 25 = 165</t>
  </si>
  <si>
    <t>'І(ефф.)звіт = ((29925/30000)+(6610,41/7302,83)) / 2 * 100 = 95,13</t>
  </si>
  <si>
    <t>'І(ефф.)баз = ((6671,16/8673,62)) / 1 * 100 = 76,91</t>
  </si>
  <si>
    <t>І(як.)звіт = ((24,6/24,7)+(99,75/99,75)) / 2 * 100 = 99,8</t>
  </si>
  <si>
    <t>I1 = 95,13 / 76,91 = 1,24</t>
  </si>
  <si>
    <t xml:space="preserve"> Оскільки І1 = 1,24, що відповідає критерію оцінки І1 &gt;= 1, то за цим параметром для даної програми нараховується 25 балів</t>
  </si>
  <si>
    <t>95,13 + 99,8 + 25 =  219.93 - Висока ефективність</t>
  </si>
  <si>
    <t>середні витрати на одного працівника централізованої бухгалтерії</t>
  </si>
  <si>
    <t>середні витрати на одного працівника групи централізованого господарського обслуговування</t>
  </si>
  <si>
    <t>середні витрати на одного працівника центру інформаційних технологій</t>
  </si>
  <si>
    <t>динаміка збільшення кількості скаладених звітів працівниками бухгалтерії</t>
  </si>
  <si>
    <t>Забезпечення діяльності інших закладів у сфері освіти</t>
  </si>
  <si>
    <t>0611141</t>
  </si>
  <si>
    <t>1141</t>
  </si>
  <si>
    <t>0990</t>
  </si>
  <si>
    <t>'І(ефф.)звіт = ((342839,96/354100)+(150400/136727,3)+(204283,14/207250)) / 3 * 100 = 101,8</t>
  </si>
  <si>
    <t>І(як.)звіт = ((117,27/117,27)) / 1 * 100 = 100</t>
  </si>
  <si>
    <t>середній розмір допомоги на одну дитину в грн.</t>
  </si>
  <si>
    <t>середня вартість одного заходу</t>
  </si>
  <si>
    <t>забезпеченість соціальною допомогою</t>
  </si>
  <si>
    <t>відсоток виконання заходів по програмі</t>
  </si>
  <si>
    <t>Інші програми та заходи у сфері освіти</t>
  </si>
  <si>
    <t>Виконання результативних показників бюджетної програми здійснювалось відповідно до затверджених планових значень.</t>
  </si>
  <si>
    <t>0611142</t>
  </si>
  <si>
    <t>1142</t>
  </si>
  <si>
    <t>'І(ефф.)звіт = ((1810/1810)+(12500/12500)) / 2 * 100 = 100</t>
  </si>
  <si>
    <t>'І(ефф.)баз = ((1810/1810)+(25000/25000)) / 2 * 100 = 100</t>
  </si>
  <si>
    <t>І(як.)звіт = ((60/60)+(100/100)) / 2 * 100 = 100</t>
  </si>
  <si>
    <t>I1 = 100 / 100 = 1</t>
  </si>
  <si>
    <t>відсоток дітей з особливими освітніми потребами, які отримують послуги інклюзивно-ресурсних центрів</t>
  </si>
  <si>
    <t>Забезпечення діяльності інклюзивно-ресурсних центрів за рахунок коштів місцевого бюджету</t>
  </si>
  <si>
    <t>Відхилення окремих показників від запланованих значень зумовлені економією коштів на оплату праці у зв’язку з наявністю вакантних посад, а також економією по енергоносіях та інших видатках, що виникла внаслідок здійснення платежів відповідно до вимог постанови Кабінету Міністрів України від 09.06.2021 № 590 (зі змінами). Зазначені фактори вплинули на фактичний рівень видатків, однак не призвели до погіршення якості та доступності надання послуг._x000D_
Відхилення по спеціальному фонду касових видатків в порівнянні до планових показників пов’язане з надходженням благодійної допомоги від благодійних організацій в натуральній формі.</t>
  </si>
  <si>
    <t>0611151</t>
  </si>
  <si>
    <t>1151</t>
  </si>
  <si>
    <t>'І(ефф.)звіт = ((3914,8/3800,81)) / 1 * 100 = 103</t>
  </si>
  <si>
    <t>'І(ефф.)баз = ((7226,92/3258,39)) / 1 * 100 = 221,79</t>
  </si>
  <si>
    <t>І(як.)звіт = ((100/100)) / 1 * 100 = 100</t>
  </si>
  <si>
    <t>I1 = 103 / 221,79 = 0,46</t>
  </si>
  <si>
    <t>Оскільки І1 = 0,46, що відповідає критерію оцінки І1 &lt; 0.85, то за цим параметром для даної програми нараховується 0 балів</t>
  </si>
  <si>
    <t>0</t>
  </si>
  <si>
    <t>103 + 100 + 0 =  203 - Середня ефективність</t>
  </si>
  <si>
    <t>Забезпечення діяльності інклюзивно-ресурсних центрів за рахунок освітньої субвенції</t>
  </si>
  <si>
    <t>Виконання результативних показників бюджетної програми здійснювалось відповідно до затверджених планових значень. Основні завдання програми виконано, надання послуг забезпечено у повному обсязі.</t>
  </si>
  <si>
    <t>0611152</t>
  </si>
  <si>
    <t>1152</t>
  </si>
  <si>
    <t>'І(ефф.)звіт = ((15987,61/16199,2)) / 1 * 100 = 98,69</t>
  </si>
  <si>
    <t>'І(ефф.)баз = ((12616,3/13995,97)) / 1 * 100 = 90,14</t>
  </si>
  <si>
    <t>I1 = 98,69 / 90,14 = 1,09</t>
  </si>
  <si>
    <t xml:space="preserve"> Оскільки І1 = 1,09, що відповідає критерію оцінки І1 &gt;= 1, то за цим параметром для даної програми нараховується 25 балів</t>
  </si>
  <si>
    <t>98,69 + 100 + 25 =  223.69 - Висока ефективність</t>
  </si>
  <si>
    <t>середні витрати на одного педагогічного працівника, якому надана психологічна підтримка та консультація</t>
  </si>
  <si>
    <t>відсоток педагогічних працівників, яким надана психологічна підтримка та отримані консультації</t>
  </si>
  <si>
    <t>відсоток педагогічних працівників, які задоволені якістю отриманих послуг</t>
  </si>
  <si>
    <t>Забезпечення діяльності центрів професійного розвитку педагогічних працівників</t>
  </si>
  <si>
    <t>0611160</t>
  </si>
  <si>
    <t>1160</t>
  </si>
  <si>
    <t>'І(ефф.)звіт = ((634,03/743,16)) / 1 * 100 = 85,32</t>
  </si>
  <si>
    <t>'І(ефф.)баз =  = 0</t>
  </si>
  <si>
    <t>I1 = 85,32 / 0 = 0</t>
  </si>
  <si>
    <t>Оскільки І1 = 0, що відповідає критерію оцінки І1 &lt; 0.85, то за цим параметром для даної програми нараховується 0 балів</t>
  </si>
  <si>
    <t>85,32 + 100 + 0 =  185.32 - Середня ефективність</t>
  </si>
  <si>
    <t>Відсутність даних для розрахунку &lt;якості&gt; та розрахунку I1 (минулий рік) зменшує відповідне значення шкали ефективності програми на (100 балів + 25 балів) :</t>
  </si>
  <si>
    <t>215 - (100 + 25) = 90 і більше балів</t>
  </si>
  <si>
    <t>(190  - (100 + 25)) = 65) - (215  - (100 + 25)) = 90)</t>
  </si>
  <si>
    <t>менше 190  - (100 + 25) = 65</t>
  </si>
  <si>
    <t>І(як.)звіт = 0</t>
  </si>
  <si>
    <t>I1 = 0 / 0 = 0</t>
  </si>
  <si>
    <t>0 + 0 + 0 =  0 - Низька ефективність</t>
  </si>
  <si>
    <t>середня вартість однієї одиниці обладнання</t>
  </si>
  <si>
    <t>середня вартість оснащення одного кабінету</t>
  </si>
  <si>
    <t>відсоток оснащених класів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</si>
  <si>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</si>
  <si>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Відхилення результативних показників пояснюється поверненням коштів, що не були використані в кінці бюджетного періоду.</t>
  </si>
  <si>
    <t>0611183</t>
  </si>
  <si>
    <t>1183</t>
  </si>
  <si>
    <t>'І(ефф.)звіт = ((7963,03/8646,22)+(23067,99/28590,18)) / 2 * 100 = 86,39</t>
  </si>
  <si>
    <t>І(як.)звіт = ((200/200)) / 1 * 100 = 100</t>
  </si>
  <si>
    <t>I1 = 86,39 / 0 = 0</t>
  </si>
  <si>
    <t>86,39 + 100 + 0 =  186.39 - Середня ефективність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</si>
  <si>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</si>
  <si>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0611184</t>
  </si>
  <si>
    <t>1184</t>
  </si>
  <si>
    <t>'І(ефф.)звіт = ((31852,14/34584,9)+(92271,94/114360,71)) / 2 * 100 = 86,39</t>
  </si>
  <si>
    <t>середні витрати на одну особу з особливими освітніми потребами</t>
  </si>
  <si>
    <t>відсоток осіб з особливими освітніми потребами, які отримали додаткові психолого-педагогічні і корекційно-розвиткові заняття (послуги)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</si>
  <si>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</si>
  <si>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У 2025 році показники бюджетної програми виконані відповідно до затверджених планових значень. Реалізація заходів бюджетної програми здійснювалась у плановому режимі, що забезпечило досягнення визначеної мети та виконання основних завдань програми.</t>
  </si>
  <si>
    <t>0611200</t>
  </si>
  <si>
    <t>1200</t>
  </si>
  <si>
    <t>'І(ефф.)звіт = ((4832,35/4832,35)) / 1 * 100 = 100</t>
  </si>
  <si>
    <t>'І(ефф.)баз = ((5449,55/6635,61)) / 1 * 100 = 82,13</t>
  </si>
  <si>
    <t>I1 = 100 / 82,13 = 1,22</t>
  </si>
  <si>
    <t xml:space="preserve"> Оскільки І1 = 1,22, що відповідає критерію оцінки І1 &gt;= 1, то за цим параметром для даної програми нараховується 25 балів</t>
  </si>
  <si>
    <t>Середня вартість реалізації публічного інвестиційного проекту на облаштування безпечних умов у закладах, що надають загальну середню освіту комунальної форми власності (протипожежний захист)</t>
  </si>
  <si>
    <t>Рівень реалізації публічного інвестиційного проекту на облаштування безпечних умов у закладах, що надають загальну середню освіту (протипожежний захист)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</si>
  <si>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</t>
  </si>
  <si>
    <t>Результативні показники вцілому виконано. Розбіжності між плановими і фактичними результативними показниками пов'язані із економією коштів через пониження вартості виконання робіт під час проведення тендерних процедур.</t>
  </si>
  <si>
    <t>0611231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</si>
  <si>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</si>
  <si>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1231</t>
  </si>
  <si>
    <t>'І(ефф.)звіт = ((1749778,79/2138526)) / 1 * 100 = 81,82</t>
  </si>
  <si>
    <t>І(як.)звіт = ((162,47/162,47)) / 1 * 100 = 100</t>
  </si>
  <si>
    <t>I1 = 81,82 / 0 = 0</t>
  </si>
  <si>
    <t>81,82 + 100 + 0 =  181.82 - Середня ефективність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</si>
  <si>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</t>
  </si>
  <si>
    <t>0611232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</si>
  <si>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підготовкою, за рахунок субвенції з державного бюджету місцевим бюджетам</t>
  </si>
  <si>
    <t>1232</t>
  </si>
  <si>
    <t>'І(ефф.)звіт = ((1749778,76/2138526)) / 1 * 100 = 81,82</t>
  </si>
  <si>
    <t>Середні витрати на капітальний ремонт</t>
  </si>
  <si>
    <t>Кошторисні призначення по спеціальному фонду становлять 6 197,5 тис.грн. Касові видатки відсутні. Технічним наглядом було проведено перевірку стану виконання будівельних робіт в укритті Ніжинської гімназії №15 "Основа" та виявлені певні порушення та недоліки. В результаті чого, акт виконаних робіт по формі КБ-2 "Акт приймання виконання будівельних робіт" та КБ-3 "Довідка про вартість виконаних будівельних робіт та витрат" відправлено на коригування. В доведені строки жодних документів підрядником не було наданодля оплати виконаних робіт. Кошти невикористані та повернуті в бюджет.</t>
  </si>
  <si>
    <t>0611261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</si>
  <si>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(облаштування укриттів), зокрема військових (військово-морських, військово-спортивних) ліцеях, ліцеях із посиленою військово-фізичною підготовкою</t>
  </si>
  <si>
    <t>1261</t>
  </si>
  <si>
    <t>Зниження рівня ефективності обумовлено відхиленням результативних показників від запланованих значень у зв’язку із затримкою реалізації будівельних робіт. Під час здійснення технічного нагляду за виконанням робіт з облаштування укриття Ніжинської гімназії №15 «Основа» виявлено порушення та недоліки, у зв’язку з чим акти виконаних робіт за формами КБ-2 та КБ-3 були направлені на коригування. У встановлені строки підрядником виправлені документи для проведення розрахунків не надано.
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робіт. У зв’язку із зазначеним касові видатки за спеціальним фондом відсутні, невикористані кошти повернуто до бюджету.
Зазначені фактори мали об’єктивний характер та вплинули на рівень ефективності бюджетної програми у звітному періоді.</t>
  </si>
  <si>
    <t>'І(ефф.)звіт = (0) / 1 * 100 = 0</t>
  </si>
  <si>
    <t>Кошторисні призначення по спеціальному фонду становлять 23 525,1 тис.грн. Касові видатки відсутні. Технічним наглядом було проведено перевірку стану виконання будівельних робіт в укритті Ніжинської гімназії №15 "Основа" та виявлені певні порушення та недоліки. В результаті чого, акт виконаних робіт по формі КБ-2 "Акт приймання виконання будівельних робіт" та КБ-3 "Довідка про вартість виконаних будівельних робіт та витрат" відправлено на коригування. В доведені строки жодних документів підрядником не було наданодля оплати виконаних робіт. Кошти невикористані та повернуті в бюджет.</t>
  </si>
  <si>
    <t>0611262</t>
  </si>
  <si>
    <t>Виконання заходів щодо реалізації публічного інвестиційного проекту на облаштування безпечних умов у закладах, що надають загальну середню освіту (облаштування укриттів), зокрема військових (військово-морських, військово-спортивних) ліцеях, ліцеях із посиленою військово- фізичною підготовкою, за рахунок субвенції з державного бюджету місцевим бюджетам</t>
  </si>
  <si>
    <t>1262</t>
  </si>
  <si>
    <t>Зниження рівня ефективності обумовлено відхиленням результативних показників від запланованих значень у зв’язку із затримкою реалізації будівельних робіт. Під час здійснення технічного нагляду за виконанням робіт з облаштування укриття Ніжинської гімназії №15 «Основа» виявлено порушення та недоліки, у зв’язку з чим акти виконаних робіт за формами КБ-2в та КБ-3 були направлені на коригування. У встановлені строки підрядною організацією виправлені документи для проведення розрахунків не надано.
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робіт. У зв’язку із зазначеним касові видатки за спеціальним фондом відсутні, невикористані кошти повернуто до бюджету.
Зазначені фактори мали об’єктивний характер та вплинули на рівень ефективності бюджетної програми у звітному періоді.</t>
  </si>
  <si>
    <t>Середні витрати на забезпечення харчуванням  учнів  ЗЗСО</t>
  </si>
  <si>
    <t>Рівень виконання заходів, що реалізуються за рахунок субвенції на забезпечення харчуванням  учнів закладів освіти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</si>
  <si>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</si>
  <si>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Розбіжності між плановими і фактичними результативними показниками виникли через фактичне відвідування учнів навчальних закладів.</t>
  </si>
  <si>
    <t>0611279</t>
  </si>
  <si>
    <t>1279</t>
  </si>
  <si>
    <t>'І(ефф.)звіт = ((969,78/972,82)) / 1 * 100 = 99,69</t>
  </si>
  <si>
    <t>І(як.)звіт = ((99,69/99,69)) / 1 * 100 = 100</t>
  </si>
  <si>
    <t>I1 = 99,69 / 0 = 0</t>
  </si>
  <si>
    <t>99,69 + 100 + 0 =  199.69 - Висока ефективність</t>
  </si>
  <si>
    <t>Середньорічна вартість утримання одного класу, що здійснюють освітній процес в 5 і 6 класах  у 2023/2024 н.р. за ДС БСО на першому  (адаптаційному) циклі базової середньої освіти</t>
  </si>
  <si>
    <t>Середньорічна вартість утримання одного учня, що навчаються в 5 і 6 класах  у 2023/2024 н.р. за ДС БСО на першому  (адаптаційному) циклі базової середньої освіти.</t>
  </si>
  <si>
    <t>Середні витрати на облаштування 1 навчального кабінету предмета «Захист України»</t>
  </si>
  <si>
    <t>Рівень виконання 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рішення КМУ у попередніх періодах (за спец.фондом держ. Бюджету)</t>
  </si>
  <si>
    <t>Відсоток закладів освіти, які мають облаштовані навчальні кабінети предмета «Захист України»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</si>
  <si>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</t>
  </si>
  <si>
    <t>Результативні показники виконано на 100%.</t>
  </si>
  <si>
    <t>0611291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</si>
  <si>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</si>
  <si>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</si>
  <si>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'І(ефф.)звіт = ((33,3/33,3)+(1,21/1,21)+(5485,5/5485,5)) / 3 * 100 = 100</t>
  </si>
  <si>
    <t>'І(ефф.)баз = ((14066,67/14099,96)+(513,24/514,46)+(444514,5/450000)) / 3 * 100 = 99,44</t>
  </si>
  <si>
    <t>І(як.)звіт = ((200/200)+(13,33/13,33)) / 2 * 100 = 100</t>
  </si>
  <si>
    <t>I1 = 100 / 99,44 = 1,01</t>
  </si>
  <si>
    <t xml:space="preserve"> Оскільки І1 = 1,01, що відповідає критерію оцінки І1 &gt;= 1, то за цим параметром для даної програми нараховується 25 балів</t>
  </si>
  <si>
    <t>Середні витрати на облаштування 1 навчального кабінету предмета `Захист України`</t>
  </si>
  <si>
    <t>Рівень виконання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рішення КМУ у попередніх періодах (за спец.фондом держ. Бюджету)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</si>
  <si>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</t>
  </si>
  <si>
    <t>0611292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</si>
  <si>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</si>
  <si>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1292</t>
  </si>
  <si>
    <t>'І(ефф.)звіт = ((12799,51/12799,51)+(77,69/77,69)+(2,83/2,83)) / 3 * 100 = 100</t>
  </si>
  <si>
    <t>'І(ефф.)баз = ((32822,2/32899,89)+(1197,57/1200,4)) / 2 * 100 = 99,76</t>
  </si>
  <si>
    <t>І(як.)звіт = ((100/100)+(13,33/13,33)) / 2 * 100 = 100</t>
  </si>
  <si>
    <t>I1 = 100 / 99,76 = 1</t>
  </si>
  <si>
    <t>Середні витрати на будівництво</t>
  </si>
  <si>
    <t>Рівень виконання будівництва</t>
  </si>
  <si>
    <t>Будівництво освітніх установ та закладів</t>
  </si>
  <si>
    <t>Результатівні показники виконано на 100%.</t>
  </si>
  <si>
    <t>0611300</t>
  </si>
  <si>
    <t>1300</t>
  </si>
  <si>
    <t>'І(ефф.)звіт = ((57800/57800)) / 1 * 100 = 100</t>
  </si>
  <si>
    <t>I1 = 100 / 0 = 0</t>
  </si>
  <si>
    <t>100 + 100 + 0 =  200 - Висока ефективність</t>
  </si>
  <si>
    <t>Середні витрати на забезпечення одноразовим гарячим харчуванням  учнів початкових класів ЗЗСО</t>
  </si>
  <si>
    <t>Рівень виконання заходів, що реалізуються за рахунок субвенції на забезпечення одноразовим гарячим харчуванням  учнів початкових класів закладів освіти комунальної форми власності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</si>
  <si>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</si>
  <si>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0611403</t>
  </si>
  <si>
    <t>1403</t>
  </si>
  <si>
    <t>'І(ефф.)звіт = ((2600,46/2600,48)) / 1 * 100 = 100</t>
  </si>
  <si>
    <t>'І(ефф.)баз = ((1376,12/4777,13)) / 1 * 100 = 28,81</t>
  </si>
  <si>
    <t>I1 = 100 / 28,81 = 3,47</t>
  </si>
  <si>
    <t xml:space="preserve"> Оскільки І1 = 3,47, що відповідає критерію оцінки І1 &gt;= 1, то за цим параметром для даної програми нараховується 25 балів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</si>
  <si>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</t>
  </si>
  <si>
    <t>Відхилення результативних показників пояснюється залишком кошторисних призначень, що спричинено з пізнім надходженням субвенції.</t>
  </si>
  <si>
    <t>0611501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</si>
  <si>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</si>
  <si>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1501</t>
  </si>
  <si>
    <t>Зниження рівня ефективності обумовлено відхиленням окремих результативних показників від запланованих значень у зв’язку з особливостями фінансування субвенції, зокрема пізнім надходженням коштів наприкінці бюджетного періоду. З метою недопущення виникнення кредиторської заборгованості протягом року здійснювалося дофінансування заходів за рахунок коштів місцевого бюджету, що вплинуло на співвідношення окремих показників оцінки ефективності.</t>
  </si>
  <si>
    <t>'І(ефф.)звіт = ((3615,42/5926,47)) / 1 * 100 = 61</t>
  </si>
  <si>
    <t>I1 = 61 / 0 = 0</t>
  </si>
  <si>
    <t>61 + 100 + 0 =  161 - Низька ефективність</t>
  </si>
  <si>
    <t>середні витрати на 1 ставку</t>
  </si>
  <si>
    <t>відсток використуння субвенції з ДБ МБ на здійснення доплати педагогічним працівникам ЗЗСО усіх типів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</si>
  <si>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</si>
  <si>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0611600</t>
  </si>
  <si>
    <t>1600</t>
  </si>
  <si>
    <t>'І(ефф.)звіт = ((1897,2/1941)) / 1 * 100 = 97,74</t>
  </si>
  <si>
    <t>І(як.)звіт = ((96,7/100)) / 1 * 100 = 96,7</t>
  </si>
  <si>
    <t>I1 = 97,74 / 0 = 0</t>
  </si>
  <si>
    <t>97,74 + 96,7 + 0 =  194.44 - Висока ефективність</t>
  </si>
  <si>
    <t>Середні витрати на харчування 1 учня</t>
  </si>
  <si>
    <t>Відсоток охоплення учнів початкових класів на покращення якості гарячого харчування та фінансування харчування учнів початкових класів закладів загальної середньої освіти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</si>
  <si>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</si>
  <si>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0611700</t>
  </si>
  <si>
    <t>1700</t>
  </si>
  <si>
    <t>'І(ефф.)звіт = ((1429,56/1626,19)) / 1 * 100 = 87,91</t>
  </si>
  <si>
    <t>І(як.)звіт = ((89,1/89,1)) / 1 * 100 = 100</t>
  </si>
  <si>
    <t>I1 = 87,91 / 0 = 0</t>
  </si>
  <si>
    <t>87,91 + 100 + 0 =  187.91 - Середня ефективність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</si>
  <si>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</si>
  <si>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Розбіжності між плановими і фактичними результативними показниками виникло через фактичне відвідування учнів навчальних закладів.</t>
  </si>
  <si>
    <t>0611702</t>
  </si>
  <si>
    <t>1702</t>
  </si>
  <si>
    <t>Зниження рівня ефективності обумовлено відхиленням окремих результативних показників від запланованих значень у зв’язку зі змінами умов організації освітнього процесу, запровадженням змішаної та дистанційної форм навчання, рівнем відвідуваності учнями закладів освіти, а також впливом безпекової ситуації та умов воєнного стану.</t>
  </si>
  <si>
    <t>'І(ефф.)звіт = ((1220,8/2345,36)) / 1 * 100 = 52,05</t>
  </si>
  <si>
    <t>І(як.)звіт = ((47,2/47,2)) / 1 * 100 = 100</t>
  </si>
  <si>
    <t>I1 = 52,05 / 0 = 0</t>
  </si>
  <si>
    <t>52,05 + 100 + 0 =  152.05 - Низька ефективність</t>
  </si>
  <si>
    <t>середня вартість послуг на виконання програми інформатизації</t>
  </si>
  <si>
    <t>середня вартість комп’ютерної техніки, мережевого обладнання, оргтехніки, комплектуючих та інше</t>
  </si>
  <si>
    <t>рівень виконання придбання обладнання та предметів довгострокового користування та на оплату послуг для виконання програми інформатизації</t>
  </si>
  <si>
    <t>Реалізація Національної програми інформатизації</t>
  </si>
  <si>
    <t>Кошторисні призначення на 2025 рік по загальному фонду становили 727 600,00 по спеціальному фонду - 520 800,00 грн. За звітний період касові видатки по загальному фонду склали 662 363,99 грн, по спеціальному фонду - 519 423,00 грн. Розбіжність обумовлена зменшенням договірної ціни за результатами проведення тендерної процедури.</t>
  </si>
  <si>
    <t>0617520</t>
  </si>
  <si>
    <t>7520</t>
  </si>
  <si>
    <t>0460</t>
  </si>
  <si>
    <t>'І(ефф.)звіт = ((1127,83/1246,01)+(30276,09/30456,95)) / 2 * 100 = 94,96</t>
  </si>
  <si>
    <t>'І(ефф.)баз = ((720,31/990,73)+(63965,83/64200)) / 2 * 100 = 86,17</t>
  </si>
  <si>
    <t>І(як.)звіт = ((190,77/190,77)) / 1 * 100 = 100</t>
  </si>
  <si>
    <t>I1 = 94,96 / 86,17 = 1,1</t>
  </si>
  <si>
    <t xml:space="preserve"> Оскільки І1 = 1,1, що відповідає критерію оцінки І1 &gt;= 1, то за цим параметром для даної програми нараховується 25 балів</t>
  </si>
  <si>
    <t>94,96 + 100 + 25 =  219.96 - Висока ефективність</t>
  </si>
  <si>
    <t>середні витрати на проведення капітального ремонту</t>
  </si>
  <si>
    <t>рівень виконання капітального ремонту</t>
  </si>
  <si>
    <t>Заходи з енергозбереження</t>
  </si>
  <si>
    <t>Завдання бюджетної програми виконано.</t>
  </si>
  <si>
    <t>0617640</t>
  </si>
  <si>
    <t>7640</t>
  </si>
  <si>
    <t>0470</t>
  </si>
  <si>
    <t>'І(ефф.)звіт = ((311553/311553)) / 1 * 100 = 100</t>
  </si>
  <si>
    <t>Виконання результативних показників бюджетної програми здійснювалось в умовах воєнного стану та з урахуванням особливостей організації освітнього процесу. Основні показники в цілому досягнуті та відповідають меті бюджетної програми.</t>
  </si>
  <si>
    <t>Додаток 2</t>
  </si>
  <si>
    <t>Узагальнені результати аналізу ефективності бюджетних програм станом на 2025 рік</t>
  </si>
  <si>
    <t>(КПКВК МБ)</t>
  </si>
  <si>
    <t>(Найменування головного розпорядника)</t>
  </si>
  <si>
    <t>КПКВК МБ</t>
  </si>
  <si>
    <t>Назва бюджетної програми</t>
  </si>
  <si>
    <t>Пояснення щодо причин низької ефективності, визначення факторів через які недосягнуто запланованих результатів</t>
  </si>
  <si>
    <t>Керівник установи головного розпорядника бюджетних коштів</t>
  </si>
  <si>
    <t>___________________</t>
  </si>
  <si>
    <t>(ініціали та прізвище)</t>
  </si>
  <si>
    <t>кількість установ, які обслуговує 1 працівник централізованої бухгалтерії</t>
  </si>
  <si>
    <t>кількість особових рахунків, які обслуговує 1 працівник</t>
  </si>
  <si>
    <t>кількість установ, які обслуговує 1 працівник групи централізованого господарського обслуговування</t>
  </si>
  <si>
    <t>кількість установ, які обслуговує 1 працівник центру інформаційних технологій</t>
  </si>
  <si>
    <t>вчасність подання звітів</t>
  </si>
  <si>
    <t>'І(ефф.)баз = ((2,4/2)+(71/71)+(23/23)+(20/20)) / 4 * 100 = 105</t>
  </si>
  <si>
    <t>I1 = 101,8 / 105 = 0,97</t>
  </si>
  <si>
    <t>101,8 + 100 + 15 =  216,8 - Висока ефективність</t>
  </si>
  <si>
    <t>Основні показники в цілому досягнуті та відповідають меті бюджетної програми. Спостерігається незначне відхилення показників фактичних від планових.</t>
  </si>
  <si>
    <t>У Міському центрі професійного розвитку педагогічних працівників виконання бюджетної програми у 2025 році здійснювалось відповідно до затверджених кошторисних призначень та фактичної чисельності працівників.
В умовах дії воєнного стану в Україні використання бюджетних коштів проводилось з урахуванням режиму першочерговості платежів відповідно до чинного законодавства. У результаті реалізації заходів бюджетної програми забезпечено виконання основних завдань установи та раціональне використання бюджетних коштів.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</si>
  <si>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військово-спортивних)ліцеях, ліцеях із посиленою військово-фізичною підготовкою, за рахунок субвенції з державного бюджету місцевим бюджетам</t>
  </si>
  <si>
    <t>Виконання результативних показників бюджетної програми здійснювалось в умовах воєнного стану та з урахуванням особливостей організації освітнього процесу. Основні показники в цілому досягнуті та відповідають меті бюджетної програми.
Відхилення окремих показників від запланованих значень зумовлені наявністю вакантних посад педагогічних працівників та перебуванням працівників у відпустках без збереження заробітної плати, що вплинуло на фактичний рівень видатків на оплату праці та середні витрати на одну ставку. Разом з тим це не призвело до погіршення якості надання освітніх послуг.</t>
  </si>
  <si>
    <t>Управлiння освiти Нiжинської мiської ради Чернігівської області</t>
  </si>
  <si>
    <t>Зниження рівня ефективності обумовлено відхиленням результативних показників від запланованих значень у зв’язку із затримкою реалізації будівельних робіт. Під час здійснення технічного нагляду за виконанням робіт з облаштування укриття Ніжинської гімназії №15 «Основа» виявлено порушення та недоліки, у зв’язку з чим акти виконаних робіт за формами КБ-2 та КБ-3 були направлені на коригування. У встановлені строки підрядником виправлені документи для проведення розрахунків не надано. 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робіт. У зв’язку із зазначеним касові видатки за спеціальним фондом відсутні, невикористані кошти повернуто до бюджету. Зазначені фактори мали об’єктивний характер та вплинули на рівень ефективності бюджетної програми у звітному періоді.</t>
  </si>
  <si>
    <t>Зниження рівня ефективності обумовлено відхиленням результативних показників від запланованих значень у зв’язку із затримкою реалізації будівельних робіт. Під час здійснення технічного нагляду за виконанням робіт з облаштування укриття Ніжинської гімназії №15 «Основа» виявлено порушення та недоліки, у зв’язку з чим акти виконаних робіт за формами КБ-2в та КБ-3 були направлені на коригування. У встановлені строки підрядною організацією виправлені документи для проведення розрахунків не надано. 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робіт. У зв’язку із зазначеним касові видатки за спеціальним фондом відсутні, невикористані кошти повернуто до бюджету. Зазначені фактори мали об’єктивний характер та вплинули на рівень ефективності бюджетної програми у звітному періоді.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</si>
</sst>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0.00"/>
    <numFmt numFmtId="165" formatCode="0.000"/>
    <numFmt numFmtId="166" formatCode="#,##0.00;\-#,##0.00;#,&quot;-&quot;"/>
    <numFmt numFmtId="167" formatCode="#,##0.00_ ;\-#,##0.00\ "/>
  </numFmts>
  <fonts count="33" x14ac:knownFonts="1"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Times New Roman"/>
      <family val="1"/>
    </font>
    <font>
      <sz val="10"/>
      <color indexed="9"/>
      <name val="Times New Roman"/>
      <family val="1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u/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0" fillId="0" borderId="0"/>
  </cellStyleXfs>
  <cellXfs count="14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2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15" fillId="0" borderId="0" xfId="0" applyFont="1"/>
    <xf numFmtId="0" fontId="4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7" fillId="0" borderId="0" xfId="0" applyFont="1"/>
    <xf numFmtId="0" fontId="19" fillId="0" borderId="0" xfId="0" applyFont="1"/>
    <xf numFmtId="0" fontId="19" fillId="0" borderId="0" xfId="0" applyFont="1" applyAlignment="1">
      <alignment vertical="top"/>
    </xf>
    <xf numFmtId="0" fontId="24" fillId="0" borderId="0" xfId="0" applyFont="1"/>
    <xf numFmtId="0" fontId="3" fillId="0" borderId="1" xfId="0" applyFont="1" applyBorder="1"/>
    <xf numFmtId="0" fontId="3" fillId="0" borderId="0" xfId="0" applyFont="1" applyAlignment="1">
      <alignment horizontal="left" vertical="center" wrapText="1" indent="3"/>
    </xf>
    <xf numFmtId="0" fontId="0" fillId="0" borderId="0" xfId="0" applyAlignment="1">
      <alignment horizontal="left" vertical="center" wrapText="1" indent="3"/>
    </xf>
    <xf numFmtId="0" fontId="28" fillId="0" borderId="0" xfId="0" applyFont="1"/>
    <xf numFmtId="0" fontId="16" fillId="0" borderId="0" xfId="0" applyFont="1"/>
    <xf numFmtId="0" fontId="30" fillId="0" borderId="5" xfId="1" applyBorder="1" applyAlignment="1">
      <alignment horizontal="center" vertical="center" wrapText="1"/>
    </xf>
    <xf numFmtId="0" fontId="29" fillId="0" borderId="0" xfId="1" applyFont="1" applyAlignment="1">
      <alignment horizontal="center"/>
    </xf>
    <xf numFmtId="0" fontId="30" fillId="0" borderId="0" xfId="1" applyAlignment="1">
      <alignment horizontal="center"/>
    </xf>
    <xf numFmtId="0" fontId="32" fillId="0" borderId="0" xfId="1" quotePrefix="1" applyFont="1" applyAlignment="1">
      <alignment horizontal="center"/>
    </xf>
    <xf numFmtId="0" fontId="30" fillId="0" borderId="0" xfId="1"/>
    <xf numFmtId="0" fontId="30" fillId="0" borderId="0" xfId="1" quotePrefix="1" applyAlignment="1">
      <alignment horizontal="center"/>
    </xf>
    <xf numFmtId="0" fontId="30" fillId="0" borderId="0" xfId="1" applyAlignment="1">
      <alignment horizontal="center" vertical="center"/>
    </xf>
    <xf numFmtId="0" fontId="30" fillId="0" borderId="0" xfId="1" applyAlignment="1">
      <alignment horizontal="center" vertical="center" wrapText="1"/>
    </xf>
    <xf numFmtId="166" fontId="30" fillId="0" borderId="0" xfId="1" applyNumberFormat="1" applyAlignment="1">
      <alignment horizontal="right" vertical="center" wrapText="1"/>
    </xf>
    <xf numFmtId="166" fontId="30" fillId="0" borderId="5" xfId="1" applyNumberFormat="1" applyBorder="1" applyAlignment="1">
      <alignment horizontal="right" vertical="center" wrapText="1"/>
    </xf>
    <xf numFmtId="0" fontId="30" fillId="0" borderId="0" xfId="1" applyAlignment="1">
      <alignment horizontal="left"/>
    </xf>
    <xf numFmtId="0" fontId="29" fillId="0" borderId="0" xfId="1" applyFont="1" applyAlignment="1">
      <alignment horizontal="left"/>
    </xf>
    <xf numFmtId="0" fontId="32" fillId="0" borderId="0" xfId="1" applyFont="1" applyAlignment="1">
      <alignment horizontal="center" vertical="center"/>
    </xf>
    <xf numFmtId="167" fontId="30" fillId="0" borderId="5" xfId="1" applyNumberFormat="1" applyBorder="1" applyAlignment="1">
      <alignment horizontal="right" vertical="center"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" fillId="0" borderId="0" xfId="0" quotePrefix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 wrapText="1"/>
    </xf>
    <xf numFmtId="0" fontId="31" fillId="0" borderId="4" xfId="0" applyFont="1" applyBorder="1" applyAlignment="1">
      <alignment horizontal="center" vertical="top" wrapText="1"/>
    </xf>
    <xf numFmtId="0" fontId="31" fillId="0" borderId="2" xfId="0" applyFont="1" applyBorder="1" applyAlignment="1">
      <alignment horizontal="center" vertical="top" wrapText="1"/>
    </xf>
    <xf numFmtId="0" fontId="1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2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4" fillId="0" borderId="0" xfId="0" quotePrefix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0" fillId="0" borderId="0" xfId="0" applyFont="1" applyAlignment="1">
      <alignment horizontal="center"/>
    </xf>
    <xf numFmtId="0" fontId="20" fillId="0" borderId="0" xfId="0" quotePrefix="1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right" vertical="center" wrapText="1"/>
    </xf>
    <xf numFmtId="0" fontId="19" fillId="0" borderId="0" xfId="0" quotePrefix="1" applyFont="1" applyAlignment="1">
      <alignment horizontal="left" vertical="top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9" fillId="0" borderId="0" xfId="0" quotePrefix="1" applyFont="1" applyAlignment="1">
      <alignment wrapText="1" shrinkToFit="1"/>
    </xf>
    <xf numFmtId="0" fontId="19" fillId="0" borderId="0" xfId="0" applyFont="1" applyAlignment="1">
      <alignment wrapText="1" shrinkToFit="1"/>
    </xf>
    <xf numFmtId="0" fontId="24" fillId="0" borderId="0" xfId="0" quotePrefix="1" applyFont="1" applyAlignment="1">
      <alignment wrapText="1" shrinkToFit="1"/>
    </xf>
    <xf numFmtId="0" fontId="24" fillId="0" borderId="0" xfId="0" applyFont="1" applyAlignment="1">
      <alignment wrapText="1" shrinkToFit="1"/>
    </xf>
    <xf numFmtId="0" fontId="4" fillId="0" borderId="3" xfId="0" applyFont="1" applyBorder="1" applyAlignment="1">
      <alignment horizontal="left" vertical="center" wrapText="1" indent="3"/>
    </xf>
    <xf numFmtId="0" fontId="25" fillId="0" borderId="4" xfId="0" applyFont="1" applyBorder="1" applyAlignment="1">
      <alignment horizontal="left" vertical="center" wrapText="1" indent="3"/>
    </xf>
    <xf numFmtId="0" fontId="25" fillId="0" borderId="2" xfId="0" applyFont="1" applyBorder="1" applyAlignment="1">
      <alignment horizontal="left" vertical="center" wrapText="1" indent="3"/>
    </xf>
    <xf numFmtId="0" fontId="14" fillId="0" borderId="3" xfId="0" applyFont="1" applyBorder="1" applyAlignment="1">
      <alignment horizontal="left" vertical="center" wrapText="1" indent="3"/>
    </xf>
    <xf numFmtId="0" fontId="14" fillId="0" borderId="4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4" fontId="14" fillId="0" borderId="3" xfId="0" quotePrefix="1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 indent="3"/>
    </xf>
    <xf numFmtId="0" fontId="0" fillId="0" borderId="0" xfId="0" applyAlignment="1">
      <alignment horizontal="left" vertical="center" wrapText="1" indent="3"/>
    </xf>
    <xf numFmtId="0" fontId="26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0" fillId="0" borderId="2" xfId="0" applyBorder="1" applyAlignment="1">
      <alignment horizontal="left" vertical="center" wrapText="1" indent="3"/>
    </xf>
    <xf numFmtId="0" fontId="27" fillId="0" borderId="3" xfId="0" applyFont="1" applyBorder="1" applyAlignment="1">
      <alignment horizontal="left" vertical="center" wrapText="1" indent="3"/>
    </xf>
    <xf numFmtId="0" fontId="27" fillId="0" borderId="4" xfId="0" applyFont="1" applyBorder="1" applyAlignment="1">
      <alignment vertical="center" wrapText="1"/>
    </xf>
    <xf numFmtId="0" fontId="27" fillId="0" borderId="2" xfId="0" applyFont="1" applyBorder="1" applyAlignment="1">
      <alignment vertical="center" wrapText="1"/>
    </xf>
    <xf numFmtId="4" fontId="27" fillId="0" borderId="3" xfId="0" applyNumberFormat="1" applyFont="1" applyBorder="1" applyAlignment="1">
      <alignment horizontal="center" vertical="center" wrapText="1"/>
    </xf>
    <xf numFmtId="0" fontId="27" fillId="0" borderId="4" xfId="0" applyFont="1" applyBorder="1"/>
    <xf numFmtId="0" fontId="27" fillId="0" borderId="2" xfId="0" applyFont="1" applyBorder="1"/>
    <xf numFmtId="0" fontId="17" fillId="0" borderId="5" xfId="0" applyFont="1" applyBorder="1"/>
    <xf numFmtId="0" fontId="21" fillId="0" borderId="3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164" fontId="17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/>
    <xf numFmtId="164" fontId="23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0" fillId="0" borderId="5" xfId="0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9" fillId="0" borderId="0" xfId="1" applyFont="1" applyAlignment="1">
      <alignment horizontal="center"/>
    </xf>
    <xf numFmtId="0" fontId="30" fillId="0" borderId="0" xfId="1" applyAlignment="1">
      <alignment horizontal="center"/>
    </xf>
    <xf numFmtId="0" fontId="32" fillId="0" borderId="0" xfId="1" quotePrefix="1" applyFont="1" applyAlignment="1">
      <alignment horizontal="center"/>
    </xf>
    <xf numFmtId="0" fontId="30" fillId="0" borderId="0" xfId="1"/>
    <xf numFmtId="0" fontId="30" fillId="0" borderId="5" xfId="1" applyBorder="1" applyAlignment="1">
      <alignment horizontal="center" vertical="center" wrapText="1"/>
    </xf>
    <xf numFmtId="166" fontId="1" fillId="0" borderId="5" xfId="1" quotePrefix="1" applyNumberFormat="1" applyFont="1" applyBorder="1" applyAlignment="1">
      <alignment horizontal="right" vertical="center" wrapText="1"/>
    </xf>
    <xf numFmtId="0" fontId="1" fillId="0" borderId="5" xfId="1" quotePrefix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</cellXfs>
  <cellStyles count="2">
    <cellStyle name="Звичайний" xfId="0" builtinId="0"/>
    <cellStyle name="Звичайний 2" xfId="1"/>
  </cellStyles>
  <dxfs count="14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46</xdr:row>
          <xdr:rowOff>155275</xdr:rowOff>
        </xdr:from>
        <xdr:to>
          <xdr:col>17</xdr:col>
          <xdr:colOff>146649</xdr:colOff>
          <xdr:row>50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52</xdr:row>
          <xdr:rowOff>163902</xdr:rowOff>
        </xdr:from>
        <xdr:to>
          <xdr:col>15</xdr:col>
          <xdr:colOff>172528</xdr:colOff>
          <xdr:row>56</xdr:row>
          <xdr:rowOff>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36</xdr:row>
          <xdr:rowOff>25879</xdr:rowOff>
        </xdr:from>
        <xdr:to>
          <xdr:col>29</xdr:col>
          <xdr:colOff>120770</xdr:colOff>
          <xdr:row>38</xdr:row>
          <xdr:rowOff>112143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58</xdr:row>
          <xdr:rowOff>293298</xdr:rowOff>
        </xdr:from>
        <xdr:to>
          <xdr:col>18</xdr:col>
          <xdr:colOff>51758</xdr:colOff>
          <xdr:row>61</xdr:row>
          <xdr:rowOff>241540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63</xdr:row>
          <xdr:rowOff>60385</xdr:rowOff>
        </xdr:from>
        <xdr:to>
          <xdr:col>7</xdr:col>
          <xdr:colOff>86264</xdr:colOff>
          <xdr:row>66</xdr:row>
          <xdr:rowOff>0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44</xdr:row>
          <xdr:rowOff>155275</xdr:rowOff>
        </xdr:from>
        <xdr:to>
          <xdr:col>17</xdr:col>
          <xdr:colOff>146649</xdr:colOff>
          <xdr:row>48</xdr:row>
          <xdr:rowOff>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50</xdr:row>
          <xdr:rowOff>163902</xdr:rowOff>
        </xdr:from>
        <xdr:to>
          <xdr:col>15</xdr:col>
          <xdr:colOff>172528</xdr:colOff>
          <xdr:row>54</xdr:row>
          <xdr:rowOff>0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9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34</xdr:row>
          <xdr:rowOff>25879</xdr:rowOff>
        </xdr:from>
        <xdr:to>
          <xdr:col>29</xdr:col>
          <xdr:colOff>120770</xdr:colOff>
          <xdr:row>36</xdr:row>
          <xdr:rowOff>112143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9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56</xdr:row>
          <xdr:rowOff>293298</xdr:rowOff>
        </xdr:from>
        <xdr:to>
          <xdr:col>18</xdr:col>
          <xdr:colOff>51758</xdr:colOff>
          <xdr:row>59</xdr:row>
          <xdr:rowOff>241540</xdr:rowOff>
        </xdr:to>
        <xdr:sp macro="" textlink="">
          <xdr:nvSpPr>
            <xdr:cNvPr id="11268" name="Object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9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61</xdr:row>
          <xdr:rowOff>60385</xdr:rowOff>
        </xdr:from>
        <xdr:to>
          <xdr:col>7</xdr:col>
          <xdr:colOff>86264</xdr:colOff>
          <xdr:row>64</xdr:row>
          <xdr:rowOff>0</xdr:rowOff>
        </xdr:to>
        <xdr:sp macro="" textlink="">
          <xdr:nvSpPr>
            <xdr:cNvPr id="11269" name="Object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9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44</xdr:row>
          <xdr:rowOff>155275</xdr:rowOff>
        </xdr:from>
        <xdr:to>
          <xdr:col>17</xdr:col>
          <xdr:colOff>146649</xdr:colOff>
          <xdr:row>48</xdr:row>
          <xdr:rowOff>0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A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50</xdr:row>
          <xdr:rowOff>163902</xdr:rowOff>
        </xdr:from>
        <xdr:to>
          <xdr:col>15</xdr:col>
          <xdr:colOff>172528</xdr:colOff>
          <xdr:row>54</xdr:row>
          <xdr:rowOff>0</xdr:rowOff>
        </xdr:to>
        <xdr:sp macro="" textlink="">
          <xdr:nvSpPr>
            <xdr:cNvPr id="13314" name="Object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A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34</xdr:row>
          <xdr:rowOff>25879</xdr:rowOff>
        </xdr:from>
        <xdr:to>
          <xdr:col>29</xdr:col>
          <xdr:colOff>120770</xdr:colOff>
          <xdr:row>36</xdr:row>
          <xdr:rowOff>112143</xdr:rowOff>
        </xdr:to>
        <xdr:sp macro="" textlink="">
          <xdr:nvSpPr>
            <xdr:cNvPr id="13315" name="Object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A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56</xdr:row>
          <xdr:rowOff>293298</xdr:rowOff>
        </xdr:from>
        <xdr:to>
          <xdr:col>18</xdr:col>
          <xdr:colOff>51758</xdr:colOff>
          <xdr:row>59</xdr:row>
          <xdr:rowOff>241540</xdr:rowOff>
        </xdr:to>
        <xdr:sp macro="" textlink="">
          <xdr:nvSpPr>
            <xdr:cNvPr id="13316" name="Object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A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61</xdr:row>
          <xdr:rowOff>60385</xdr:rowOff>
        </xdr:from>
        <xdr:to>
          <xdr:col>7</xdr:col>
          <xdr:colOff>86264</xdr:colOff>
          <xdr:row>64</xdr:row>
          <xdr:rowOff>0</xdr:rowOff>
        </xdr:to>
        <xdr:sp macro="" textlink="">
          <xdr:nvSpPr>
            <xdr:cNvPr id="13317" name="Object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A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44</xdr:row>
          <xdr:rowOff>155275</xdr:rowOff>
        </xdr:from>
        <xdr:to>
          <xdr:col>17</xdr:col>
          <xdr:colOff>146649</xdr:colOff>
          <xdr:row>48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B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50</xdr:row>
          <xdr:rowOff>163902</xdr:rowOff>
        </xdr:from>
        <xdr:to>
          <xdr:col>15</xdr:col>
          <xdr:colOff>172528</xdr:colOff>
          <xdr:row>54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B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34</xdr:row>
          <xdr:rowOff>25879</xdr:rowOff>
        </xdr:from>
        <xdr:to>
          <xdr:col>29</xdr:col>
          <xdr:colOff>120770</xdr:colOff>
          <xdr:row>36</xdr:row>
          <xdr:rowOff>112143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B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56</xdr:row>
          <xdr:rowOff>293298</xdr:rowOff>
        </xdr:from>
        <xdr:to>
          <xdr:col>18</xdr:col>
          <xdr:colOff>51758</xdr:colOff>
          <xdr:row>59</xdr:row>
          <xdr:rowOff>241540</xdr:rowOff>
        </xdr:to>
        <xdr:sp macro="" textlink="">
          <xdr:nvSpPr>
            <xdr:cNvPr id="14340" name="Object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B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61</xdr:row>
          <xdr:rowOff>60385</xdr:rowOff>
        </xdr:from>
        <xdr:to>
          <xdr:col>7</xdr:col>
          <xdr:colOff>86264</xdr:colOff>
          <xdr:row>64</xdr:row>
          <xdr:rowOff>0</xdr:rowOff>
        </xdr:to>
        <xdr:sp macro="" textlink="">
          <xdr:nvSpPr>
            <xdr:cNvPr id="14341" name="Object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B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C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5362" name="Object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C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C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5364" name="Object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C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5365" name="Object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C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D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6386" name="Object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D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112144</xdr:rowOff>
        </xdr:to>
        <xdr:sp macro="" textlink="">
          <xdr:nvSpPr>
            <xdr:cNvPr id="16387" name="Object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D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6388" name="Object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D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6389" name="Object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D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E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7410" name="Object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E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112144</xdr:rowOff>
        </xdr:to>
        <xdr:sp macro="" textlink="">
          <xdr:nvSpPr>
            <xdr:cNvPr id="17411" name="Object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E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7412" name="Object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E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7413" name="Object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E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8433" name="Object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F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8434" name="Object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F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112145</xdr:rowOff>
        </xdr:to>
        <xdr:sp macro="" textlink="">
          <xdr:nvSpPr>
            <xdr:cNvPr id="18435" name="Object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F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8436" name="Object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F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8437" name="Object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F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9457" name="Object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0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9458" name="Object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10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19459" name="Object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10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9460" name="Object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10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9461" name="Object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10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1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11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112144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11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0484" name="Object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11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0485" name="Object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11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46</xdr:row>
          <xdr:rowOff>155275</xdr:rowOff>
        </xdr:from>
        <xdr:to>
          <xdr:col>17</xdr:col>
          <xdr:colOff>146649</xdr:colOff>
          <xdr:row>50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2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52</xdr:row>
          <xdr:rowOff>163902</xdr:rowOff>
        </xdr:from>
        <xdr:to>
          <xdr:col>15</xdr:col>
          <xdr:colOff>172528</xdr:colOff>
          <xdr:row>56</xdr:row>
          <xdr:rowOff>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12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36</xdr:row>
          <xdr:rowOff>25879</xdr:rowOff>
        </xdr:from>
        <xdr:to>
          <xdr:col>29</xdr:col>
          <xdr:colOff>120770</xdr:colOff>
          <xdr:row>38</xdr:row>
          <xdr:rowOff>112144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12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58</xdr:row>
          <xdr:rowOff>293298</xdr:rowOff>
        </xdr:from>
        <xdr:to>
          <xdr:col>18</xdr:col>
          <xdr:colOff>51758</xdr:colOff>
          <xdr:row>61</xdr:row>
          <xdr:rowOff>241540</xdr:rowOff>
        </xdr:to>
        <xdr:sp macro="" textlink="">
          <xdr:nvSpPr>
            <xdr:cNvPr id="21508" name="Object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12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63</xdr:row>
          <xdr:rowOff>60385</xdr:rowOff>
        </xdr:from>
        <xdr:to>
          <xdr:col>7</xdr:col>
          <xdr:colOff>86264</xdr:colOff>
          <xdr:row>66</xdr:row>
          <xdr:rowOff>0</xdr:rowOff>
        </xdr:to>
        <xdr:sp macro="" textlink="">
          <xdr:nvSpPr>
            <xdr:cNvPr id="21509" name="Object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12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49</xdr:row>
          <xdr:rowOff>155275</xdr:rowOff>
        </xdr:from>
        <xdr:to>
          <xdr:col>17</xdr:col>
          <xdr:colOff>146649</xdr:colOff>
          <xdr:row>53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55</xdr:row>
          <xdr:rowOff>163902</xdr:rowOff>
        </xdr:from>
        <xdr:to>
          <xdr:col>15</xdr:col>
          <xdr:colOff>172528</xdr:colOff>
          <xdr:row>59</xdr:row>
          <xdr:rowOff>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39</xdr:row>
          <xdr:rowOff>25879</xdr:rowOff>
        </xdr:from>
        <xdr:to>
          <xdr:col>29</xdr:col>
          <xdr:colOff>120770</xdr:colOff>
          <xdr:row>41</xdr:row>
          <xdr:rowOff>112143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61</xdr:row>
          <xdr:rowOff>293298</xdr:rowOff>
        </xdr:from>
        <xdr:to>
          <xdr:col>18</xdr:col>
          <xdr:colOff>51758</xdr:colOff>
          <xdr:row>64</xdr:row>
          <xdr:rowOff>241540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66</xdr:row>
          <xdr:rowOff>60385</xdr:rowOff>
        </xdr:from>
        <xdr:to>
          <xdr:col>7</xdr:col>
          <xdr:colOff>86264</xdr:colOff>
          <xdr:row>69</xdr:row>
          <xdr:rowOff>0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46</xdr:row>
          <xdr:rowOff>155275</xdr:rowOff>
        </xdr:from>
        <xdr:to>
          <xdr:col>17</xdr:col>
          <xdr:colOff>146649</xdr:colOff>
          <xdr:row>50</xdr:row>
          <xdr:rowOff>0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3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52</xdr:row>
          <xdr:rowOff>163902</xdr:rowOff>
        </xdr:from>
        <xdr:to>
          <xdr:col>15</xdr:col>
          <xdr:colOff>172528</xdr:colOff>
          <xdr:row>56</xdr:row>
          <xdr:rowOff>0</xdr:rowOff>
        </xdr:to>
        <xdr:sp macro="" textlink="">
          <xdr:nvSpPr>
            <xdr:cNvPr id="22530" name="Object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13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36</xdr:row>
          <xdr:rowOff>25879</xdr:rowOff>
        </xdr:from>
        <xdr:to>
          <xdr:col>29</xdr:col>
          <xdr:colOff>120770</xdr:colOff>
          <xdr:row>38</xdr:row>
          <xdr:rowOff>112142</xdr:rowOff>
        </xdr:to>
        <xdr:sp macro="" textlink="">
          <xdr:nvSpPr>
            <xdr:cNvPr id="22531" name="Object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13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58</xdr:row>
          <xdr:rowOff>293298</xdr:rowOff>
        </xdr:from>
        <xdr:to>
          <xdr:col>18</xdr:col>
          <xdr:colOff>51758</xdr:colOff>
          <xdr:row>61</xdr:row>
          <xdr:rowOff>241540</xdr:rowOff>
        </xdr:to>
        <xdr:sp macro="" textlink="">
          <xdr:nvSpPr>
            <xdr:cNvPr id="22532" name="Object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13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63</xdr:row>
          <xdr:rowOff>60385</xdr:rowOff>
        </xdr:from>
        <xdr:to>
          <xdr:col>7</xdr:col>
          <xdr:colOff>86264</xdr:colOff>
          <xdr:row>66</xdr:row>
          <xdr:rowOff>0</xdr:rowOff>
        </xdr:to>
        <xdr:sp macro="" textlink="">
          <xdr:nvSpPr>
            <xdr:cNvPr id="22533" name="Object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13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3553" name="Object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4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3554" name="Object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14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3555" name="Object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14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3556" name="Object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14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3557" name="Object 5" hidden="1">
              <a:extLst>
                <a:ext uri="{63B3BB69-23CF-44E3-9099-C40C66FF867C}">
                  <a14:compatExt spid="_x0000_s23557"/>
                </a:ext>
                <a:ext uri="{FF2B5EF4-FFF2-40B4-BE49-F238E27FC236}">
                  <a16:creationId xmlns:a16="http://schemas.microsoft.com/office/drawing/2014/main" id="{00000000-0008-0000-1400-000005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4577" name="Object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5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4578" name="Object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15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4579" name="Object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15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4580" name="Object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15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4581" name="Object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5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6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5602" name="Object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16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5603" name="Object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16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5604" name="Object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16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5605" name="Object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16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6625" name="Object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7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6626" name="Object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7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6627" name="Object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7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6628" name="Object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17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6629" name="Object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17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7649" name="Object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8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8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8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7652" name="Object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18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7653" name="Object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18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9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9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28675" name="Object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9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28676" name="Object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19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28677" name="Object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19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44</xdr:row>
          <xdr:rowOff>155275</xdr:rowOff>
        </xdr:from>
        <xdr:to>
          <xdr:col>17</xdr:col>
          <xdr:colOff>146649</xdr:colOff>
          <xdr:row>48</xdr:row>
          <xdr:rowOff>0</xdr:rowOff>
        </xdr:to>
        <xdr:sp macro="" textlink="">
          <xdr:nvSpPr>
            <xdr:cNvPr id="29697" name="Object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A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50</xdr:row>
          <xdr:rowOff>163902</xdr:rowOff>
        </xdr:from>
        <xdr:to>
          <xdr:col>15</xdr:col>
          <xdr:colOff>172528</xdr:colOff>
          <xdr:row>54</xdr:row>
          <xdr:rowOff>0</xdr:rowOff>
        </xdr:to>
        <xdr:sp macro="" textlink="">
          <xdr:nvSpPr>
            <xdr:cNvPr id="29698" name="Object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A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34</xdr:row>
          <xdr:rowOff>25879</xdr:rowOff>
        </xdr:from>
        <xdr:to>
          <xdr:col>29</xdr:col>
          <xdr:colOff>120770</xdr:colOff>
          <xdr:row>36</xdr:row>
          <xdr:rowOff>112143</xdr:rowOff>
        </xdr:to>
        <xdr:sp macro="" textlink="">
          <xdr:nvSpPr>
            <xdr:cNvPr id="29699" name="Object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1A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56</xdr:row>
          <xdr:rowOff>293298</xdr:rowOff>
        </xdr:from>
        <xdr:to>
          <xdr:col>18</xdr:col>
          <xdr:colOff>51758</xdr:colOff>
          <xdr:row>59</xdr:row>
          <xdr:rowOff>241540</xdr:rowOff>
        </xdr:to>
        <xdr:sp macro="" textlink="">
          <xdr:nvSpPr>
            <xdr:cNvPr id="29700" name="Object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1A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61</xdr:row>
          <xdr:rowOff>60385</xdr:rowOff>
        </xdr:from>
        <xdr:to>
          <xdr:col>7</xdr:col>
          <xdr:colOff>86264</xdr:colOff>
          <xdr:row>64</xdr:row>
          <xdr:rowOff>0</xdr:rowOff>
        </xdr:to>
        <xdr:sp macro="" textlink="">
          <xdr:nvSpPr>
            <xdr:cNvPr id="29701" name="Object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1A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1B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30722" name="Object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1B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30723" name="Object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1B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30724" name="Object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1B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30725" name="Object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1B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48</xdr:row>
          <xdr:rowOff>155275</xdr:rowOff>
        </xdr:from>
        <xdr:to>
          <xdr:col>17</xdr:col>
          <xdr:colOff>146649</xdr:colOff>
          <xdr:row>52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54</xdr:row>
          <xdr:rowOff>163902</xdr:rowOff>
        </xdr:from>
        <xdr:to>
          <xdr:col>15</xdr:col>
          <xdr:colOff>172528</xdr:colOff>
          <xdr:row>58</xdr:row>
          <xdr:rowOff>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38</xdr:row>
          <xdr:rowOff>25879</xdr:rowOff>
        </xdr:from>
        <xdr:to>
          <xdr:col>29</xdr:col>
          <xdr:colOff>120770</xdr:colOff>
          <xdr:row>40</xdr:row>
          <xdr:rowOff>112143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60</xdr:row>
          <xdr:rowOff>293298</xdr:rowOff>
        </xdr:from>
        <xdr:to>
          <xdr:col>18</xdr:col>
          <xdr:colOff>51758</xdr:colOff>
          <xdr:row>63</xdr:row>
          <xdr:rowOff>241540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65</xdr:row>
          <xdr:rowOff>60385</xdr:rowOff>
        </xdr:from>
        <xdr:to>
          <xdr:col>7</xdr:col>
          <xdr:colOff>86264</xdr:colOff>
          <xdr:row>68</xdr:row>
          <xdr:rowOff>0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3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45</xdr:row>
          <xdr:rowOff>155275</xdr:rowOff>
        </xdr:from>
        <xdr:to>
          <xdr:col>17</xdr:col>
          <xdr:colOff>146649</xdr:colOff>
          <xdr:row>49</xdr:row>
          <xdr:rowOff>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51</xdr:row>
          <xdr:rowOff>163902</xdr:rowOff>
        </xdr:from>
        <xdr:to>
          <xdr:col>15</xdr:col>
          <xdr:colOff>172528</xdr:colOff>
          <xdr:row>55</xdr:row>
          <xdr:rowOff>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35</xdr:row>
          <xdr:rowOff>25879</xdr:rowOff>
        </xdr:from>
        <xdr:to>
          <xdr:col>29</xdr:col>
          <xdr:colOff>120770</xdr:colOff>
          <xdr:row>37</xdr:row>
          <xdr:rowOff>112143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57</xdr:row>
          <xdr:rowOff>293298</xdr:rowOff>
        </xdr:from>
        <xdr:to>
          <xdr:col>18</xdr:col>
          <xdr:colOff>51758</xdr:colOff>
          <xdr:row>60</xdr:row>
          <xdr:rowOff>241540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4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62</xdr:row>
          <xdr:rowOff>60385</xdr:rowOff>
        </xdr:from>
        <xdr:to>
          <xdr:col>7</xdr:col>
          <xdr:colOff>86264</xdr:colOff>
          <xdr:row>65</xdr:row>
          <xdr:rowOff>0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55</xdr:row>
          <xdr:rowOff>155275</xdr:rowOff>
        </xdr:from>
        <xdr:to>
          <xdr:col>17</xdr:col>
          <xdr:colOff>146649</xdr:colOff>
          <xdr:row>59</xdr:row>
          <xdr:rowOff>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61</xdr:row>
          <xdr:rowOff>163902</xdr:rowOff>
        </xdr:from>
        <xdr:to>
          <xdr:col>15</xdr:col>
          <xdr:colOff>172528</xdr:colOff>
          <xdr:row>65</xdr:row>
          <xdr:rowOff>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39</xdr:row>
          <xdr:rowOff>25879</xdr:rowOff>
        </xdr:from>
        <xdr:to>
          <xdr:col>29</xdr:col>
          <xdr:colOff>120770</xdr:colOff>
          <xdr:row>41</xdr:row>
          <xdr:rowOff>112143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67</xdr:row>
          <xdr:rowOff>293298</xdr:rowOff>
        </xdr:from>
        <xdr:to>
          <xdr:col>18</xdr:col>
          <xdr:colOff>51758</xdr:colOff>
          <xdr:row>70</xdr:row>
          <xdr:rowOff>241540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72</xdr:row>
          <xdr:rowOff>60385</xdr:rowOff>
        </xdr:from>
        <xdr:to>
          <xdr:col>7</xdr:col>
          <xdr:colOff>86264</xdr:colOff>
          <xdr:row>75</xdr:row>
          <xdr:rowOff>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45</xdr:row>
          <xdr:rowOff>155275</xdr:rowOff>
        </xdr:from>
        <xdr:to>
          <xdr:col>17</xdr:col>
          <xdr:colOff>146649</xdr:colOff>
          <xdr:row>49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51</xdr:row>
          <xdr:rowOff>163902</xdr:rowOff>
        </xdr:from>
        <xdr:to>
          <xdr:col>15</xdr:col>
          <xdr:colOff>172528</xdr:colOff>
          <xdr:row>55</xdr:row>
          <xdr:rowOff>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35</xdr:row>
          <xdr:rowOff>25879</xdr:rowOff>
        </xdr:from>
        <xdr:to>
          <xdr:col>29</xdr:col>
          <xdr:colOff>120770</xdr:colOff>
          <xdr:row>37</xdr:row>
          <xdr:rowOff>112143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57</xdr:row>
          <xdr:rowOff>293298</xdr:rowOff>
        </xdr:from>
        <xdr:to>
          <xdr:col>18</xdr:col>
          <xdr:colOff>51758</xdr:colOff>
          <xdr:row>60</xdr:row>
          <xdr:rowOff>241540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62</xdr:row>
          <xdr:rowOff>60385</xdr:rowOff>
        </xdr:from>
        <xdr:to>
          <xdr:col>7</xdr:col>
          <xdr:colOff>86264</xdr:colOff>
          <xdr:row>65</xdr:row>
          <xdr:rowOff>0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7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7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9221" name="Object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7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172528</xdr:colOff>
          <xdr:row>43</xdr:row>
          <xdr:rowOff>155275</xdr:rowOff>
        </xdr:from>
        <xdr:to>
          <xdr:col>17</xdr:col>
          <xdr:colOff>146649</xdr:colOff>
          <xdr:row>47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49</xdr:row>
          <xdr:rowOff>163902</xdr:rowOff>
        </xdr:from>
        <xdr:to>
          <xdr:col>15</xdr:col>
          <xdr:colOff>172528</xdr:colOff>
          <xdr:row>53</xdr:row>
          <xdr:rowOff>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25879</xdr:colOff>
          <xdr:row>33</xdr:row>
          <xdr:rowOff>25879</xdr:rowOff>
        </xdr:from>
        <xdr:to>
          <xdr:col>29</xdr:col>
          <xdr:colOff>120770</xdr:colOff>
          <xdr:row>35</xdr:row>
          <xdr:rowOff>112143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8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189781</xdr:colOff>
          <xdr:row>55</xdr:row>
          <xdr:rowOff>293298</xdr:rowOff>
        </xdr:from>
        <xdr:to>
          <xdr:col>18</xdr:col>
          <xdr:colOff>51758</xdr:colOff>
          <xdr:row>58</xdr:row>
          <xdr:rowOff>241540</xdr:rowOff>
        </xdr:to>
        <xdr:sp macro="" textlink="">
          <xdr:nvSpPr>
            <xdr:cNvPr id="10244" name="Object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8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181155</xdr:colOff>
          <xdr:row>60</xdr:row>
          <xdr:rowOff>60385</xdr:rowOff>
        </xdr:from>
        <xdr:to>
          <xdr:col>7</xdr:col>
          <xdr:colOff>86264</xdr:colOff>
          <xdr:row>63</xdr:row>
          <xdr:rowOff>0</xdr:rowOff>
        </xdr:to>
        <xdr:sp macro="" textlink="">
          <xdr:nvSpPr>
            <xdr:cNvPr id="10245" name="Object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8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0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0.bin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4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9.bin"/><Relationship Id="rId4" Type="http://schemas.openxmlformats.org/officeDocument/2006/relationships/oleObject" Target="../embeddings/oleObject46.bin"/><Relationship Id="rId9" Type="http://schemas.openxmlformats.org/officeDocument/2006/relationships/image" Target="../media/image3.emf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5.bin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oleObject" Target="../embeddings/oleObject5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54.bin"/><Relationship Id="rId4" Type="http://schemas.openxmlformats.org/officeDocument/2006/relationships/oleObject" Target="../embeddings/oleObject51.bin"/><Relationship Id="rId9" Type="http://schemas.openxmlformats.org/officeDocument/2006/relationships/image" Target="../media/image3.emf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60.bin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oleObject" Target="../embeddings/oleObject5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59.bin"/><Relationship Id="rId4" Type="http://schemas.openxmlformats.org/officeDocument/2006/relationships/oleObject" Target="../embeddings/oleObject56.bin"/><Relationship Id="rId9" Type="http://schemas.openxmlformats.org/officeDocument/2006/relationships/image" Target="../media/image3.emf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65.bin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6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4.bin"/><Relationship Id="rId4" Type="http://schemas.openxmlformats.org/officeDocument/2006/relationships/oleObject" Target="../embeddings/oleObject61.bin"/><Relationship Id="rId9" Type="http://schemas.openxmlformats.org/officeDocument/2006/relationships/image" Target="../media/image3.emf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70.bin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6" Type="http://schemas.openxmlformats.org/officeDocument/2006/relationships/oleObject" Target="../embeddings/oleObject6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9.bin"/><Relationship Id="rId4" Type="http://schemas.openxmlformats.org/officeDocument/2006/relationships/oleObject" Target="../embeddings/oleObject66.bin"/><Relationship Id="rId9" Type="http://schemas.openxmlformats.org/officeDocument/2006/relationships/image" Target="../media/image3.emf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75.bin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oleObject7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74.bin"/><Relationship Id="rId4" Type="http://schemas.openxmlformats.org/officeDocument/2006/relationships/oleObject" Target="../embeddings/oleObject71.bin"/><Relationship Id="rId9" Type="http://schemas.openxmlformats.org/officeDocument/2006/relationships/image" Target="../media/image3.emf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80.bin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6" Type="http://schemas.openxmlformats.org/officeDocument/2006/relationships/oleObject" Target="../embeddings/oleObject7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79.bin"/><Relationship Id="rId4" Type="http://schemas.openxmlformats.org/officeDocument/2006/relationships/oleObject" Target="../embeddings/oleObject76.bin"/><Relationship Id="rId9" Type="http://schemas.openxmlformats.org/officeDocument/2006/relationships/image" Target="../media/image3.emf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85.bin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6" Type="http://schemas.openxmlformats.org/officeDocument/2006/relationships/oleObject" Target="../embeddings/oleObject8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4.bin"/><Relationship Id="rId4" Type="http://schemas.openxmlformats.org/officeDocument/2006/relationships/oleObject" Target="../embeddings/oleObject81.bin"/><Relationship Id="rId9" Type="http://schemas.openxmlformats.org/officeDocument/2006/relationships/image" Target="../media/image3.emf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90.bin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6" Type="http://schemas.openxmlformats.org/officeDocument/2006/relationships/oleObject" Target="../embeddings/oleObject8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9.bin"/><Relationship Id="rId4" Type="http://schemas.openxmlformats.org/officeDocument/2006/relationships/oleObject" Target="../embeddings/oleObject86.bin"/><Relationship Id="rId9" Type="http://schemas.openxmlformats.org/officeDocument/2006/relationships/image" Target="../media/image3.emf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9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95.bin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6" Type="http://schemas.openxmlformats.org/officeDocument/2006/relationships/oleObject" Target="../embeddings/oleObject9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4.bin"/><Relationship Id="rId4" Type="http://schemas.openxmlformats.org/officeDocument/2006/relationships/oleObject" Target="../embeddings/oleObject9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.bin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.bin"/><Relationship Id="rId4" Type="http://schemas.openxmlformats.org/officeDocument/2006/relationships/oleObject" Target="../embeddings/oleObject6.bin"/><Relationship Id="rId9" Type="http://schemas.openxmlformats.org/officeDocument/2006/relationships/image" Target="../media/image3.emf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0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0.bin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6" Type="http://schemas.openxmlformats.org/officeDocument/2006/relationships/oleObject" Target="../embeddings/oleObject9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9.bin"/><Relationship Id="rId4" Type="http://schemas.openxmlformats.org/officeDocument/2006/relationships/oleObject" Target="../embeddings/oleObject96.bin"/><Relationship Id="rId9" Type="http://schemas.openxmlformats.org/officeDocument/2006/relationships/image" Target="../media/image3.emf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5.bin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6" Type="http://schemas.openxmlformats.org/officeDocument/2006/relationships/oleObject" Target="../embeddings/oleObject10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04.bin"/><Relationship Id="rId4" Type="http://schemas.openxmlformats.org/officeDocument/2006/relationships/oleObject" Target="../embeddings/oleObject101.bin"/><Relationship Id="rId9" Type="http://schemas.openxmlformats.org/officeDocument/2006/relationships/image" Target="../media/image3.emf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10.bin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6" Type="http://schemas.openxmlformats.org/officeDocument/2006/relationships/oleObject" Target="../embeddings/oleObject10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09.bin"/><Relationship Id="rId4" Type="http://schemas.openxmlformats.org/officeDocument/2006/relationships/oleObject" Target="../embeddings/oleObject106.bin"/><Relationship Id="rId9" Type="http://schemas.openxmlformats.org/officeDocument/2006/relationships/image" Target="../media/image3.emf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15.bin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Relationship Id="rId6" Type="http://schemas.openxmlformats.org/officeDocument/2006/relationships/oleObject" Target="../embeddings/oleObject11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14.bin"/><Relationship Id="rId4" Type="http://schemas.openxmlformats.org/officeDocument/2006/relationships/oleObject" Target="../embeddings/oleObject111.bin"/><Relationship Id="rId9" Type="http://schemas.openxmlformats.org/officeDocument/2006/relationships/image" Target="../media/image3.emf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20.bin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Relationship Id="rId6" Type="http://schemas.openxmlformats.org/officeDocument/2006/relationships/oleObject" Target="../embeddings/oleObject11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19.bin"/><Relationship Id="rId4" Type="http://schemas.openxmlformats.org/officeDocument/2006/relationships/oleObject" Target="../embeddings/oleObject116.bin"/><Relationship Id="rId9" Type="http://schemas.openxmlformats.org/officeDocument/2006/relationships/image" Target="../media/image3.emf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25.bin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6" Type="http://schemas.openxmlformats.org/officeDocument/2006/relationships/oleObject" Target="../embeddings/oleObject12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24.bin"/><Relationship Id="rId4" Type="http://schemas.openxmlformats.org/officeDocument/2006/relationships/oleObject" Target="../embeddings/oleObject121.bin"/><Relationship Id="rId9" Type="http://schemas.openxmlformats.org/officeDocument/2006/relationships/image" Target="../media/image3.emf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30.bin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Relationship Id="rId6" Type="http://schemas.openxmlformats.org/officeDocument/2006/relationships/oleObject" Target="../embeddings/oleObject12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29.bin"/><Relationship Id="rId4" Type="http://schemas.openxmlformats.org/officeDocument/2006/relationships/oleObject" Target="../embeddings/oleObject126.bin"/><Relationship Id="rId9" Type="http://schemas.openxmlformats.org/officeDocument/2006/relationships/image" Target="../media/image3.emf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35.bin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Relationship Id="rId6" Type="http://schemas.openxmlformats.org/officeDocument/2006/relationships/oleObject" Target="../embeddings/oleObject13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34.bin"/><Relationship Id="rId4" Type="http://schemas.openxmlformats.org/officeDocument/2006/relationships/oleObject" Target="../embeddings/oleObject131.bin"/><Relationship Id="rId9" Type="http://schemas.openxmlformats.org/officeDocument/2006/relationships/image" Target="../media/image3.emf"/></Relationships>
</file>

<file path=xl/worksheets/_rels/sheet2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40.bin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Relationship Id="rId6" Type="http://schemas.openxmlformats.org/officeDocument/2006/relationships/oleObject" Target="../embeddings/oleObject13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39.bin"/><Relationship Id="rId4" Type="http://schemas.openxmlformats.org/officeDocument/2006/relationships/oleObject" Target="../embeddings/oleObject136.bin"/><Relationship Id="rId9" Type="http://schemas.openxmlformats.org/officeDocument/2006/relationships/image" Target="../media/image3.emf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5.bin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1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4.bin"/><Relationship Id="rId4" Type="http://schemas.openxmlformats.org/officeDocument/2006/relationships/oleObject" Target="../embeddings/oleObject11.bin"/><Relationship Id="rId9" Type="http://schemas.openxmlformats.org/officeDocument/2006/relationships/image" Target="../media/image3.e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20.bin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1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9.bin"/><Relationship Id="rId4" Type="http://schemas.openxmlformats.org/officeDocument/2006/relationships/oleObject" Target="../embeddings/oleObject16.bin"/><Relationship Id="rId9" Type="http://schemas.openxmlformats.org/officeDocument/2006/relationships/image" Target="../media/image3.emf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25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2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4.bin"/><Relationship Id="rId4" Type="http://schemas.openxmlformats.org/officeDocument/2006/relationships/oleObject" Target="../embeddings/oleObject21.bin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30.bin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2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9.bin"/><Relationship Id="rId4" Type="http://schemas.openxmlformats.org/officeDocument/2006/relationships/oleObject" Target="../embeddings/oleObject26.bin"/><Relationship Id="rId9" Type="http://schemas.openxmlformats.org/officeDocument/2006/relationships/image" Target="../media/image3.emf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35.bin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3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34.bin"/><Relationship Id="rId4" Type="http://schemas.openxmlformats.org/officeDocument/2006/relationships/oleObject" Target="../embeddings/oleObject31.bin"/><Relationship Id="rId9" Type="http://schemas.openxmlformats.org/officeDocument/2006/relationships/image" Target="../media/image3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40.bin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3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39.bin"/><Relationship Id="rId4" Type="http://schemas.openxmlformats.org/officeDocument/2006/relationships/oleObject" Target="../embeddings/oleObject36.bin"/><Relationship Id="rId9" Type="http://schemas.openxmlformats.org/officeDocument/2006/relationships/image" Target="../media/image3.emf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9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45.bin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4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4.bin"/><Relationship Id="rId4" Type="http://schemas.openxmlformats.org/officeDocument/2006/relationships/oleObject" Target="../embeddings/oleObject4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9"/>
  <sheetViews>
    <sheetView topLeftCell="A84" zoomScaleNormal="100" workbookViewId="0">
      <selection activeCell="A57" sqref="A57:BH57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86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88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89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76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27.2" customHeight="1" x14ac:dyDescent="0.25">
      <c r="A30" s="57"/>
      <c r="B30" s="57"/>
      <c r="C30" s="58" t="s">
        <v>71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340</v>
      </c>
      <c r="Z30" s="56"/>
      <c r="AA30" s="56"/>
      <c r="AB30" s="56"/>
      <c r="AC30" s="56"/>
      <c r="AD30" s="56"/>
      <c r="AE30" s="56">
        <v>339</v>
      </c>
      <c r="AF30" s="56"/>
      <c r="AG30" s="56"/>
      <c r="AH30" s="56"/>
      <c r="AI30" s="56"/>
      <c r="AJ30" s="56"/>
      <c r="AK30" s="55">
        <f>IF(BI30 = -1, (IF(AE30=0,0,Y30/AE30)),(IF(Y30=0,0,AE30/Y30)))</f>
        <v>0.99705882352941178</v>
      </c>
      <c r="AL30" s="55"/>
      <c r="AM30" s="55"/>
      <c r="AN30" s="55"/>
      <c r="AO30" s="55"/>
      <c r="AP30" s="55"/>
      <c r="AQ30" s="56">
        <v>551</v>
      </c>
      <c r="AR30" s="56"/>
      <c r="AS30" s="56"/>
      <c r="AT30" s="56"/>
      <c r="AU30" s="56"/>
      <c r="AV30" s="56"/>
      <c r="AW30" s="56">
        <v>689</v>
      </c>
      <c r="AX30" s="56"/>
      <c r="AY30" s="56"/>
      <c r="AZ30" s="56"/>
      <c r="BA30" s="56"/>
      <c r="BB30" s="56"/>
      <c r="BC30" s="55">
        <f>IF(BI30 = -1,(IF(AW30=0,0,AQ30/AW30)),(IF(AQ30=0,0,AW30/AQ30)))</f>
        <v>1.2504537205081669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72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15</v>
      </c>
      <c r="Z31" s="56"/>
      <c r="AA31" s="56"/>
      <c r="AB31" s="56"/>
      <c r="AC31" s="56"/>
      <c r="AD31" s="56"/>
      <c r="AE31" s="56">
        <v>14</v>
      </c>
      <c r="AF31" s="56"/>
      <c r="AG31" s="56"/>
      <c r="AH31" s="56"/>
      <c r="AI31" s="56"/>
      <c r="AJ31" s="56"/>
      <c r="AK31" s="55">
        <f>IF(BI31 = -1, (IF(AE31=0,0,Y31/AE31)),(IF(Y31=0,0,AE31/Y31)))</f>
        <v>0.93333333333333335</v>
      </c>
      <c r="AL31" s="55"/>
      <c r="AM31" s="55"/>
      <c r="AN31" s="55"/>
      <c r="AO31" s="55"/>
      <c r="AP31" s="55"/>
      <c r="AQ31" s="56">
        <v>12</v>
      </c>
      <c r="AR31" s="56"/>
      <c r="AS31" s="56"/>
      <c r="AT31" s="56"/>
      <c r="AU31" s="56"/>
      <c r="AV31" s="56"/>
      <c r="AW31" s="56">
        <v>15</v>
      </c>
      <c r="AX31" s="56"/>
      <c r="AY31" s="56"/>
      <c r="AZ31" s="56"/>
      <c r="BA31" s="56"/>
      <c r="BB31" s="56"/>
      <c r="BC31" s="55">
        <f>IF(BI31 = -1,(IF(AW31=0,0,AQ31/AW31)),(IF(AQ31=0,0,AW31/AQ31)))</f>
        <v>1.25</v>
      </c>
      <c r="BD31" s="55"/>
      <c r="BE31" s="55"/>
      <c r="BF31" s="55"/>
      <c r="BG31" s="55"/>
      <c r="BH31" s="55"/>
      <c r="BI31" s="39">
        <v>0</v>
      </c>
    </row>
    <row r="32" spans="1:79" ht="15.15" customHeight="1" x14ac:dyDescent="0.25">
      <c r="A32" s="57"/>
      <c r="B32" s="57"/>
      <c r="C32" s="58" t="s">
        <v>73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60"/>
      <c r="Y32" s="56">
        <v>395320</v>
      </c>
      <c r="Z32" s="56"/>
      <c r="AA32" s="56"/>
      <c r="AB32" s="56"/>
      <c r="AC32" s="56"/>
      <c r="AD32" s="56"/>
      <c r="AE32" s="56">
        <v>323469.53999999998</v>
      </c>
      <c r="AF32" s="56"/>
      <c r="AG32" s="56"/>
      <c r="AH32" s="56"/>
      <c r="AI32" s="56"/>
      <c r="AJ32" s="56"/>
      <c r="AK32" s="55">
        <f>IF(BI32 = -1, (IF(AE32=0,0,Y32/AE32)),(IF(Y32=0,0,AE32/Y32)))</f>
        <v>0.81824734392390974</v>
      </c>
      <c r="AL32" s="55"/>
      <c r="AM32" s="55"/>
      <c r="AN32" s="55"/>
      <c r="AO32" s="55"/>
      <c r="AP32" s="55"/>
      <c r="AQ32" s="56">
        <v>432970</v>
      </c>
      <c r="AR32" s="56"/>
      <c r="AS32" s="56"/>
      <c r="AT32" s="56"/>
      <c r="AU32" s="56"/>
      <c r="AV32" s="56"/>
      <c r="AW32" s="56">
        <v>498357.51</v>
      </c>
      <c r="AX32" s="56"/>
      <c r="AY32" s="56"/>
      <c r="AZ32" s="56"/>
      <c r="BA32" s="56"/>
      <c r="BB32" s="56"/>
      <c r="BC32" s="55">
        <f>IF(BI32 = -1,(IF(AW32=0,0,AQ32/AW32)),(IF(AQ32=0,0,AW32/AQ32)))</f>
        <v>1.1510208790447376</v>
      </c>
      <c r="BD32" s="55"/>
      <c r="BE32" s="55"/>
      <c r="BF32" s="55"/>
      <c r="BG32" s="55"/>
      <c r="BH32" s="55"/>
      <c r="BI32" s="39">
        <v>0</v>
      </c>
    </row>
    <row r="33" spans="1:100" ht="17.350000000000001" customHeight="1" x14ac:dyDescent="0.25">
      <c r="A33" s="119" t="s">
        <v>27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1"/>
      <c r="BI33" s="39"/>
    </row>
    <row r="34" spans="1:100" ht="18" hidden="1" customHeight="1" x14ac:dyDescent="0.25">
      <c r="A34" s="122" t="s">
        <v>4</v>
      </c>
      <c r="B34" s="122"/>
      <c r="C34" s="123" t="s">
        <v>5</v>
      </c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5" t="s">
        <v>33</v>
      </c>
      <c r="Z34" s="126"/>
      <c r="AA34" s="126"/>
      <c r="AB34" s="126"/>
      <c r="AC34" s="126"/>
      <c r="AD34" s="126"/>
      <c r="AE34" s="125" t="s">
        <v>34</v>
      </c>
      <c r="AF34" s="126"/>
      <c r="AG34" s="126"/>
      <c r="AH34" s="126"/>
      <c r="AI34" s="126"/>
      <c r="AJ34" s="126"/>
      <c r="AK34" s="127" t="s">
        <v>69</v>
      </c>
      <c r="AL34" s="127"/>
      <c r="AM34" s="127"/>
      <c r="AN34" s="127"/>
      <c r="AO34" s="127"/>
      <c r="AP34" s="127"/>
      <c r="AQ34" s="125" t="s">
        <v>35</v>
      </c>
      <c r="AR34" s="128"/>
      <c r="AS34" s="128"/>
      <c r="AT34" s="128"/>
      <c r="AU34" s="128"/>
      <c r="AV34" s="128"/>
      <c r="AW34" s="125" t="s">
        <v>36</v>
      </c>
      <c r="AX34" s="129"/>
      <c r="AY34" s="129"/>
      <c r="AZ34" s="129"/>
      <c r="BA34" s="129"/>
      <c r="BB34" s="129"/>
      <c r="BC34" s="118" t="s">
        <v>70</v>
      </c>
      <c r="BD34" s="118"/>
      <c r="BE34" s="118"/>
      <c r="BF34" s="118"/>
      <c r="BG34" s="118"/>
      <c r="BH34" s="118"/>
      <c r="BI34" s="39" t="s">
        <v>68</v>
      </c>
      <c r="CA34" s="1" t="s">
        <v>39</v>
      </c>
    </row>
    <row r="35" spans="1:100" s="36" customFormat="1" ht="27.2" customHeight="1" x14ac:dyDescent="0.25">
      <c r="A35" s="57"/>
      <c r="B35" s="57"/>
      <c r="C35" s="58" t="s">
        <v>74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100</v>
      </c>
      <c r="Z35" s="56"/>
      <c r="AA35" s="56"/>
      <c r="AB35" s="56"/>
      <c r="AC35" s="56"/>
      <c r="AD35" s="56"/>
      <c r="AE35" s="56">
        <v>99.71</v>
      </c>
      <c r="AF35" s="56"/>
      <c r="AG35" s="56"/>
      <c r="AH35" s="56"/>
      <c r="AI35" s="56"/>
      <c r="AJ35" s="56"/>
      <c r="AK35" s="55">
        <f>IF(BI35 = -1, (IF(AE35=0,0,Y35/AE35)),(IF(Y35=0,0,AE35/Y35)))</f>
        <v>0.99709999999999999</v>
      </c>
      <c r="AL35" s="55"/>
      <c r="AM35" s="55"/>
      <c r="AN35" s="55"/>
      <c r="AO35" s="55"/>
      <c r="AP35" s="55"/>
      <c r="AQ35" s="56">
        <v>100</v>
      </c>
      <c r="AR35" s="56"/>
      <c r="AS35" s="56"/>
      <c r="AT35" s="56"/>
      <c r="AU35" s="56"/>
      <c r="AV35" s="56"/>
      <c r="AW35" s="56">
        <v>100</v>
      </c>
      <c r="AX35" s="56"/>
      <c r="AY35" s="56"/>
      <c r="AZ35" s="56"/>
      <c r="BA35" s="56"/>
      <c r="BB35" s="56"/>
      <c r="BC35" s="55">
        <f>IF(BI35 = -1,(IF(AW35=0,0,AQ35/AW35)),(IF(AQ35=0,0,AW35/AQ35)))</f>
        <v>1</v>
      </c>
      <c r="BD35" s="55"/>
      <c r="BE35" s="55"/>
      <c r="BF35" s="55"/>
      <c r="BG35" s="55"/>
      <c r="BH35" s="55"/>
      <c r="BI35" s="39">
        <v>0</v>
      </c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 t="s">
        <v>40</v>
      </c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5.15" customHeight="1" x14ac:dyDescent="0.25">
      <c r="A36" s="57"/>
      <c r="B36" s="57"/>
      <c r="C36" s="58" t="s">
        <v>75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60"/>
      <c r="Y36" s="56">
        <v>100</v>
      </c>
      <c r="Z36" s="56"/>
      <c r="AA36" s="56"/>
      <c r="AB36" s="56"/>
      <c r="AC36" s="56"/>
      <c r="AD36" s="56"/>
      <c r="AE36" s="56">
        <v>96</v>
      </c>
      <c r="AF36" s="56"/>
      <c r="AG36" s="56"/>
      <c r="AH36" s="56"/>
      <c r="AI36" s="56"/>
      <c r="AJ36" s="56"/>
      <c r="AK36" s="55">
        <f>IF(BI36 = -1, (IF(AE36=0,0,Y36/AE36)),(IF(Y36=0,0,AE36/Y36)))</f>
        <v>0.96</v>
      </c>
      <c r="AL36" s="55"/>
      <c r="AM36" s="55"/>
      <c r="AN36" s="55"/>
      <c r="AO36" s="55"/>
      <c r="AP36" s="55"/>
      <c r="AQ36" s="56">
        <v>100</v>
      </c>
      <c r="AR36" s="56"/>
      <c r="AS36" s="56"/>
      <c r="AT36" s="56"/>
      <c r="AU36" s="56"/>
      <c r="AV36" s="56"/>
      <c r="AW36" s="56">
        <v>100</v>
      </c>
      <c r="AX36" s="56"/>
      <c r="AY36" s="56"/>
      <c r="AZ36" s="56"/>
      <c r="BA36" s="56"/>
      <c r="BB36" s="56"/>
      <c r="BC36" s="55">
        <f>IF(BI36 = -1,(IF(AW36=0,0,AQ36/AW36)),(IF(AQ36=0,0,AW36/AQ36)))</f>
        <v>1</v>
      </c>
      <c r="BD36" s="55"/>
      <c r="BE36" s="55"/>
      <c r="BF36" s="55"/>
      <c r="BG36" s="55"/>
      <c r="BH36" s="55"/>
      <c r="BI36" s="39">
        <v>0</v>
      </c>
    </row>
    <row r="37" spans="1:100" ht="15.15" customHeight="1" x14ac:dyDescent="0.25"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customHeight="1" x14ac:dyDescent="0.25">
      <c r="A38" s="106" t="s">
        <v>41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</row>
    <row r="40" spans="1:100" ht="15.15" hidden="1" customHeight="1" x14ac:dyDescent="0.25">
      <c r="A40" s="83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</row>
    <row r="41" spans="1:100" ht="9.1999999999999993" hidden="1" customHeight="1" x14ac:dyDescent="0.25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</row>
    <row r="42" spans="1:100" ht="15.15" hidden="1" customHeight="1" x14ac:dyDescent="0.25">
      <c r="A42" s="109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1"/>
      <c r="Y42" s="112" t="s">
        <v>44</v>
      </c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4"/>
      <c r="AL42" s="115" t="s">
        <v>45</v>
      </c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7"/>
    </row>
    <row r="43" spans="1:100" ht="15.8" hidden="1" customHeight="1" x14ac:dyDescent="0.25">
      <c r="A43" s="99" t="s">
        <v>46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49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90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</row>
    <row r="44" spans="1:100" ht="15.8" hidden="1" customHeight="1" x14ac:dyDescent="0.25">
      <c r="A44" s="99" t="s">
        <v>47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1"/>
      <c r="Y44" s="102" t="s">
        <v>50</v>
      </c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4"/>
      <c r="AL44" s="105" t="s">
        <v>90</v>
      </c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60"/>
    </row>
    <row r="45" spans="1:100" ht="15.8" hidden="1" customHeight="1" x14ac:dyDescent="0.25">
      <c r="A45" s="99" t="s">
        <v>48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1"/>
      <c r="Y45" s="102" t="s">
        <v>51</v>
      </c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4"/>
      <c r="AL45" s="105" t="s">
        <v>90</v>
      </c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60"/>
    </row>
    <row r="46" spans="1:100" ht="15.15" customHeight="1" x14ac:dyDescent="0.25">
      <c r="A46" s="2"/>
      <c r="B46" s="2"/>
      <c r="C46" s="25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7"/>
      <c r="Z46" s="27"/>
      <c r="AA46" s="27"/>
      <c r="AB46" s="27"/>
      <c r="AC46" s="27"/>
      <c r="AD46" s="27"/>
      <c r="AE46" s="28"/>
      <c r="AF46" s="27"/>
      <c r="AG46" s="27"/>
      <c r="AH46" s="27"/>
      <c r="AI46" s="27"/>
      <c r="AJ46" s="27"/>
      <c r="AK46" s="29"/>
      <c r="AL46" s="29"/>
      <c r="AM46" s="29"/>
      <c r="AN46" s="29"/>
      <c r="AO46" s="29"/>
      <c r="AP46" s="29"/>
      <c r="AQ46" s="30"/>
      <c r="AR46" s="27"/>
      <c r="AS46" s="27"/>
      <c r="AT46" s="27"/>
      <c r="AU46" s="27"/>
      <c r="AV46" s="27"/>
      <c r="AW46" s="28"/>
      <c r="AX46" s="31"/>
      <c r="AY46" s="31"/>
      <c r="AZ46" s="31"/>
      <c r="BA46" s="31"/>
      <c r="BB46" s="31"/>
      <c r="BC46" s="32"/>
      <c r="BD46" s="32"/>
      <c r="BE46" s="32"/>
      <c r="BF46" s="32"/>
      <c r="BG46" s="32"/>
      <c r="BH46" s="32"/>
    </row>
    <row r="47" spans="1:100" s="33" customFormat="1" ht="15.65" x14ac:dyDescent="0.25">
      <c r="B47" s="33" t="s">
        <v>28</v>
      </c>
    </row>
    <row r="48" spans="1:100" s="33" customFormat="1" ht="48.75" customHeight="1" x14ac:dyDescent="0.25">
      <c r="B48"/>
    </row>
    <row r="49" spans="1:60" s="33" customFormat="1" ht="1.55" hidden="1" customHeight="1" x14ac:dyDescent="0.25"/>
    <row r="50" spans="1:60" s="33" customFormat="1" ht="1.55" hidden="1" customHeight="1" x14ac:dyDescent="0.25"/>
    <row r="51" spans="1:60" s="33" customFormat="1" ht="35.35" customHeight="1" x14ac:dyDescent="0.25">
      <c r="A51" s="92" t="s">
        <v>91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</row>
    <row r="52" spans="1:60" s="33" customFormat="1" ht="15.65" x14ac:dyDescent="0.25"/>
    <row r="53" spans="1:60" s="33" customFormat="1" ht="15.65" x14ac:dyDescent="0.25">
      <c r="B53" s="33" t="s">
        <v>29</v>
      </c>
    </row>
    <row r="54" spans="1:60" s="33" customFormat="1" ht="15.65" x14ac:dyDescent="0.25"/>
    <row r="55" spans="1:60" s="33" customFormat="1" ht="15.65" x14ac:dyDescent="0.25"/>
    <row r="56" spans="1:60" s="33" customFormat="1" ht="15.65" x14ac:dyDescent="0.25"/>
    <row r="57" spans="1:60" s="33" customFormat="1" ht="30.75" customHeight="1" x14ac:dyDescent="0.25">
      <c r="A57" s="92" t="s">
        <v>93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</row>
    <row r="58" spans="1:60" s="33" customFormat="1" ht="15.65" x14ac:dyDescent="0.25"/>
    <row r="59" spans="1:60" s="33" customFormat="1" ht="24.8" customHeight="1" x14ac:dyDescent="0.25">
      <c r="B59" s="93" t="s">
        <v>30</v>
      </c>
      <c r="C59" s="93"/>
      <c r="D59" s="93"/>
      <c r="E59" s="93"/>
      <c r="F59" s="93"/>
      <c r="G59" s="93"/>
      <c r="H59" s="93"/>
      <c r="I59" s="93"/>
      <c r="J59" s="93"/>
      <c r="K59" s="93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</row>
    <row r="60" spans="1:60" s="33" customFormat="1" ht="15.65" x14ac:dyDescent="0.25"/>
    <row r="61" spans="1:60" s="33" customFormat="1" ht="15.65" x14ac:dyDescent="0.25"/>
    <row r="62" spans="1:60" s="33" customFormat="1" ht="22.6" customHeight="1" x14ac:dyDescent="0.25"/>
    <row r="63" spans="1:60" s="33" customFormat="1" ht="29.4" customHeight="1" x14ac:dyDescent="0.25">
      <c r="A63" s="92" t="s">
        <v>92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</row>
    <row r="64" spans="1:60" s="33" customFormat="1" ht="15.65" x14ac:dyDescent="0.25"/>
    <row r="65" spans="1:77" s="33" customFormat="1" ht="15.65" x14ac:dyDescent="0.25"/>
    <row r="66" spans="1:77" s="33" customFormat="1" ht="15.65" x14ac:dyDescent="0.25"/>
    <row r="67" spans="1:77" s="33" customFormat="1" ht="15.65" x14ac:dyDescent="0.25">
      <c r="A67" s="95" t="s">
        <v>94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</row>
    <row r="68" spans="1:77" s="33" customFormat="1" ht="15.65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</row>
    <row r="69" spans="1:77" s="33" customFormat="1" ht="15.65" x14ac:dyDescent="0.25">
      <c r="A69" s="97" t="s">
        <v>95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</row>
    <row r="70" spans="1:77" s="33" customFormat="1" ht="19.55" customHeight="1" x14ac:dyDescent="0.25">
      <c r="C70" s="84" t="s">
        <v>43</v>
      </c>
      <c r="D70" s="85"/>
      <c r="E70" s="86" t="s">
        <v>96</v>
      </c>
      <c r="F70" s="87"/>
      <c r="G70" s="87"/>
      <c r="H70" s="87"/>
      <c r="I70" s="87"/>
      <c r="J70" s="87"/>
      <c r="K70" s="87"/>
      <c r="L70" s="87"/>
    </row>
    <row r="71" spans="1:77" s="34" customFormat="1" ht="17.350000000000001" customHeight="1" x14ac:dyDescent="0.2">
      <c r="B71" s="34" t="s">
        <v>31</v>
      </c>
    </row>
    <row r="72" spans="1:77" s="33" customFormat="1" ht="15.65" x14ac:dyDescent="0.25">
      <c r="E72" s="33" t="s">
        <v>32</v>
      </c>
    </row>
    <row r="73" spans="1:77" s="33" customFormat="1" ht="5.95" customHeight="1" x14ac:dyDescent="0.25"/>
    <row r="74" spans="1:77" s="33" customFormat="1" ht="15.65" x14ac:dyDescent="0.25">
      <c r="C74" s="88" t="s">
        <v>42</v>
      </c>
      <c r="D74" s="88"/>
      <c r="E74" s="89" t="s">
        <v>97</v>
      </c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31.25" customHeight="1" x14ac:dyDescent="0.25">
      <c r="A77" s="63" t="s">
        <v>77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</row>
    <row r="78" spans="1:77" ht="15.65" x14ac:dyDescent="0.25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5"/>
      <c r="BS78" s="5"/>
      <c r="BT78" s="5"/>
      <c r="BU78" s="5"/>
      <c r="BV78" s="5"/>
      <c r="BW78" s="5"/>
      <c r="BX78" s="5"/>
      <c r="BY78" s="5"/>
    </row>
    <row r="79" spans="1:77" ht="16" customHeight="1" x14ac:dyDescent="0.25">
      <c r="A79" s="8"/>
      <c r="B79" s="8"/>
      <c r="C79" s="8"/>
      <c r="D79" s="8"/>
      <c r="E79" s="8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ht="12.1" customHeight="1" x14ac:dyDescent="0.25">
      <c r="A80" s="18" t="s">
        <v>19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</row>
    <row r="81" spans="1:64" ht="12.1" customHeight="1" x14ac:dyDescent="0.25">
      <c r="A81" s="18" t="s">
        <v>16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</row>
    <row r="82" spans="1:64" s="18" customFormat="1" ht="12.1" customHeight="1" x14ac:dyDescent="0.2">
      <c r="A82" s="18" t="s">
        <v>17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s="18" customFormat="1" ht="12.1" customHeight="1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</row>
    <row r="84" spans="1:64" s="18" customFormat="1" ht="12.1" customHeight="1" x14ac:dyDescent="0.2"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91" t="s">
        <v>53</v>
      </c>
      <c r="BF84" s="91"/>
      <c r="BG84" s="91"/>
      <c r="BH84" s="91"/>
      <c r="BI84" s="91"/>
      <c r="BJ84" s="91"/>
      <c r="BK84" s="91"/>
      <c r="BL84" s="91"/>
    </row>
    <row r="85" spans="1:64" ht="15.65" x14ac:dyDescent="0.25">
      <c r="A85" s="83" t="s">
        <v>54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</row>
    <row r="86" spans="1:64" ht="15.8" customHeight="1" x14ac:dyDescent="0.25">
      <c r="A86" s="83" t="s">
        <v>85</v>
      </c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  <c r="BJ86" s="83"/>
      <c r="BK86" s="83"/>
      <c r="BL86" s="83"/>
    </row>
    <row r="87" spans="1:64" ht="5.9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</row>
    <row r="88" spans="1:64" ht="28.05" customHeight="1" x14ac:dyDescent="0.25">
      <c r="A88" s="9" t="s">
        <v>2</v>
      </c>
      <c r="B88" s="74" t="s">
        <v>78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1"/>
      <c r="BD88" s="11"/>
      <c r="BE88" s="11"/>
      <c r="BF88" s="11"/>
      <c r="BG88" s="11"/>
      <c r="BH88" s="11"/>
      <c r="BI88" s="11"/>
      <c r="BJ88" s="11"/>
      <c r="BK88" s="11"/>
      <c r="BL88" s="11"/>
    </row>
    <row r="89" spans="1:64" ht="21.7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9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2"/>
      <c r="BD89" s="12"/>
      <c r="BE89" s="12"/>
      <c r="BF89" s="12"/>
      <c r="BG89" s="12"/>
      <c r="BH89" s="12"/>
      <c r="BI89" s="12"/>
      <c r="BJ89" s="12"/>
      <c r="BK89" s="12"/>
      <c r="BL89" s="12"/>
    </row>
    <row r="90" spans="1:64" ht="5.95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 s="13"/>
      <c r="BF90" s="13"/>
      <c r="BG90" s="13"/>
      <c r="BH90" s="13"/>
      <c r="BI90" s="13"/>
      <c r="BJ90" s="13"/>
      <c r="BK90" s="13"/>
      <c r="BL90" s="13"/>
    </row>
    <row r="91" spans="1:64" ht="28.05" customHeight="1" x14ac:dyDescent="0.25">
      <c r="A91" s="11" t="s">
        <v>6</v>
      </c>
      <c r="B91" s="74" t="s">
        <v>87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10"/>
      <c r="N91" s="81" t="s">
        <v>79</v>
      </c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11"/>
      <c r="AU91" s="74" t="s">
        <v>82</v>
      </c>
      <c r="AV91" s="75"/>
      <c r="AW91" s="75"/>
      <c r="AX91" s="75"/>
      <c r="AY91" s="75"/>
      <c r="AZ91" s="75"/>
      <c r="BA91" s="75"/>
      <c r="BB91" s="75"/>
      <c r="BC91" s="14"/>
      <c r="BD91" s="14"/>
      <c r="BE91" s="14"/>
      <c r="BF91" s="14"/>
      <c r="BG91" s="14"/>
      <c r="BH91" s="14"/>
      <c r="BI91" s="14"/>
      <c r="BJ91" s="14"/>
      <c r="BK91" s="14"/>
      <c r="BL91" s="15"/>
    </row>
    <row r="92" spans="1:64" ht="23.45" customHeight="1" x14ac:dyDescent="0.25">
      <c r="A92" s="1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12"/>
      <c r="N92" s="82" t="s">
        <v>11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12"/>
      <c r="AU92" s="78" t="s">
        <v>10</v>
      </c>
      <c r="AV92" s="78"/>
      <c r="AW92" s="78"/>
      <c r="AX92" s="78"/>
      <c r="AY92" s="78"/>
      <c r="AZ92" s="78"/>
      <c r="BA92" s="78"/>
      <c r="BB92" s="78"/>
      <c r="BC92" s="16"/>
      <c r="BD92" s="16"/>
      <c r="BE92" s="16"/>
      <c r="BF92" s="16"/>
      <c r="BG92" s="16"/>
      <c r="BH92" s="16"/>
      <c r="BI92" s="16"/>
      <c r="BJ92" s="16"/>
      <c r="BK92" s="16"/>
      <c r="BL92" s="16"/>
    </row>
    <row r="93" spans="1:64" ht="6.8" customHeigh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</row>
    <row r="94" spans="1:64" ht="28.55" customHeight="1" x14ac:dyDescent="0.25">
      <c r="A94" s="9" t="s">
        <v>7</v>
      </c>
      <c r="B94" s="74" t="s">
        <v>86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/>
      <c r="N94" s="74" t="s">
        <v>88</v>
      </c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14"/>
      <c r="AA94" s="74" t="s">
        <v>89</v>
      </c>
      <c r="AB94" s="75"/>
      <c r="AC94" s="75"/>
      <c r="AD94" s="75"/>
      <c r="AE94" s="75"/>
      <c r="AF94" s="75"/>
      <c r="AG94" s="75"/>
      <c r="AH94" s="75"/>
      <c r="AI94" s="75"/>
      <c r="AJ94" s="14"/>
      <c r="AK94" s="76" t="s">
        <v>76</v>
      </c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14"/>
      <c r="BE94" s="74" t="s">
        <v>83</v>
      </c>
      <c r="BF94" s="75"/>
      <c r="BG94" s="75"/>
      <c r="BH94" s="75"/>
      <c r="BI94" s="75"/>
      <c r="BJ94" s="75"/>
      <c r="BK94" s="75"/>
      <c r="BL94" s="75"/>
    </row>
    <row r="95" spans="1:64" ht="23.45" customHeight="1" x14ac:dyDescent="0.25">
      <c r="A95"/>
      <c r="B95" s="78" t="s">
        <v>8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/>
      <c r="N95" s="78" t="s">
        <v>12</v>
      </c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16"/>
      <c r="AA95" s="79" t="s">
        <v>13</v>
      </c>
      <c r="AB95" s="79"/>
      <c r="AC95" s="79"/>
      <c r="AD95" s="79"/>
      <c r="AE95" s="79"/>
      <c r="AF95" s="79"/>
      <c r="AG95" s="79"/>
      <c r="AH95" s="79"/>
      <c r="AI95" s="79"/>
      <c r="AJ95" s="16"/>
      <c r="AK95" s="80" t="s">
        <v>14</v>
      </c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16"/>
      <c r="BE95" s="78" t="s">
        <v>15</v>
      </c>
      <c r="BF95" s="78"/>
      <c r="BG95" s="78"/>
      <c r="BH95" s="78"/>
      <c r="BI95" s="78"/>
      <c r="BJ95" s="78"/>
      <c r="BK95" s="78"/>
      <c r="BL95" s="78"/>
    </row>
    <row r="96" spans="1:64" s="18" customFormat="1" ht="12.1" customHeight="1" x14ac:dyDescent="0.2"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</row>
    <row r="97" spans="1:79" s="18" customFormat="1" ht="19.55" customHeight="1" x14ac:dyDescent="0.2">
      <c r="A97" s="9" t="s">
        <v>55</v>
      </c>
      <c r="B97" s="72" t="s">
        <v>56</v>
      </c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</row>
    <row r="98" spans="1:79" ht="28.55" customHeight="1" x14ac:dyDescent="0.25">
      <c r="A98" s="73" t="s">
        <v>0</v>
      </c>
      <c r="B98" s="73"/>
      <c r="C98" s="73" t="s">
        <v>57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58</v>
      </c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</row>
    <row r="99" spans="1:79" ht="31.6" customHeight="1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59</v>
      </c>
      <c r="Z99" s="73"/>
      <c r="AA99" s="73"/>
      <c r="AB99" s="73"/>
      <c r="AC99" s="73"/>
      <c r="AD99" s="73"/>
      <c r="AE99" s="73" t="s">
        <v>60</v>
      </c>
      <c r="AF99" s="73"/>
      <c r="AG99" s="73"/>
      <c r="AH99" s="73"/>
      <c r="AI99" s="73"/>
      <c r="AJ99" s="73"/>
      <c r="AK99" s="73" t="s">
        <v>61</v>
      </c>
      <c r="AL99" s="73"/>
      <c r="AM99" s="73"/>
      <c r="AN99" s="73"/>
      <c r="AO99" s="73"/>
      <c r="AP99" s="73"/>
    </row>
    <row r="100" spans="1:79" ht="17.350000000000001" customHeight="1" x14ac:dyDescent="0.25">
      <c r="A100" s="73">
        <v>1</v>
      </c>
      <c r="B100" s="73"/>
      <c r="C100" s="73">
        <v>2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>
        <v>3</v>
      </c>
      <c r="Z100" s="73"/>
      <c r="AA100" s="73"/>
      <c r="AB100" s="73"/>
      <c r="AC100" s="73"/>
      <c r="AD100" s="73"/>
      <c r="AE100" s="73">
        <v>4</v>
      </c>
      <c r="AF100" s="73"/>
      <c r="AG100" s="73"/>
      <c r="AH100" s="73"/>
      <c r="AI100" s="73"/>
      <c r="AJ100" s="73"/>
      <c r="AK100" s="73">
        <v>5</v>
      </c>
      <c r="AL100" s="73"/>
      <c r="AM100" s="73"/>
      <c r="AN100" s="73"/>
      <c r="AO100" s="73"/>
      <c r="AP100" s="73"/>
    </row>
    <row r="101" spans="1:79" s="18" customFormat="1" ht="17.350000000000001" hidden="1" customHeight="1" x14ac:dyDescent="0.2">
      <c r="A101" s="73" t="s">
        <v>4</v>
      </c>
      <c r="B101" s="73"/>
      <c r="C101" s="73" t="s">
        <v>5</v>
      </c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 t="s">
        <v>33</v>
      </c>
      <c r="Z101" s="73"/>
      <c r="AA101" s="73"/>
      <c r="AB101" s="73"/>
      <c r="AC101" s="73"/>
      <c r="AD101" s="73"/>
      <c r="AE101" s="73" t="s">
        <v>34</v>
      </c>
      <c r="AF101" s="73"/>
      <c r="AG101" s="73"/>
      <c r="AH101" s="73"/>
      <c r="AI101" s="73"/>
      <c r="AJ101" s="73"/>
      <c r="AK101" s="73" t="s">
        <v>62</v>
      </c>
      <c r="AL101" s="73"/>
      <c r="AM101" s="73"/>
      <c r="AN101" s="73"/>
      <c r="AO101" s="73"/>
      <c r="AP101" s="7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CA101" s="18" t="s">
        <v>65</v>
      </c>
    </row>
    <row r="102" spans="1:79" s="40" customFormat="1" ht="31.25" customHeight="1" x14ac:dyDescent="0.2">
      <c r="A102" s="68">
        <v>1</v>
      </c>
      <c r="B102" s="68"/>
      <c r="C102" s="69" t="s">
        <v>76</v>
      </c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1"/>
      <c r="Y102" s="68">
        <v>246.72</v>
      </c>
      <c r="Z102" s="68"/>
      <c r="AA102" s="68"/>
      <c r="AB102" s="68"/>
      <c r="AC102" s="68"/>
      <c r="AD102" s="68"/>
      <c r="AE102" s="68">
        <v>0</v>
      </c>
      <c r="AF102" s="68"/>
      <c r="AG102" s="68"/>
      <c r="AH102" s="68"/>
      <c r="AI102" s="68"/>
      <c r="AJ102" s="68"/>
      <c r="AK102" s="68">
        <v>0</v>
      </c>
      <c r="AL102" s="68"/>
      <c r="AM102" s="68"/>
      <c r="AN102" s="68"/>
      <c r="AO102" s="68"/>
      <c r="AP102" s="68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CA102" s="40" t="s">
        <v>66</v>
      </c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s="18" customFormat="1" ht="19.55" customHeight="1" x14ac:dyDescent="0.2">
      <c r="A104" s="9" t="s">
        <v>63</v>
      </c>
      <c r="B104" s="72" t="s">
        <v>64</v>
      </c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61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9" s="18" customFormat="1" ht="12.1" customHeight="1" x14ac:dyDescent="0.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ht="16" customHeight="1" x14ac:dyDescent="0.25">
      <c r="A107" s="1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</row>
    <row r="108" spans="1:79" ht="41.95" customHeight="1" x14ac:dyDescent="0.25">
      <c r="A108" s="63" t="s">
        <v>80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2"/>
      <c r="AO108" s="2"/>
      <c r="AP108" s="65" t="s">
        <v>81</v>
      </c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</row>
    <row r="109" spans="1:79" x14ac:dyDescent="0.25">
      <c r="W109" s="67" t="s">
        <v>3</v>
      </c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3"/>
      <c r="AO109" s="3"/>
      <c r="AP109" s="67" t="s">
        <v>18</v>
      </c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</row>
  </sheetData>
  <mergeCells count="185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W34:BB34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A38:AD38"/>
    <mergeCell ref="A40:BL40"/>
    <mergeCell ref="A42:X42"/>
    <mergeCell ref="Y42:AK42"/>
    <mergeCell ref="AL42:BH42"/>
    <mergeCell ref="A43:X43"/>
    <mergeCell ref="Y43:AK43"/>
    <mergeCell ref="AL43:BH43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A51:BH51"/>
    <mergeCell ref="A57:BH57"/>
    <mergeCell ref="B59:AW59"/>
    <mergeCell ref="A63:BH63"/>
    <mergeCell ref="A67:BH67"/>
    <mergeCell ref="A69:BH69"/>
    <mergeCell ref="A44:X44"/>
    <mergeCell ref="Y44:AK44"/>
    <mergeCell ref="AL44:BH44"/>
    <mergeCell ref="A45:X45"/>
    <mergeCell ref="Y45:AK45"/>
    <mergeCell ref="AL45:BH45"/>
    <mergeCell ref="A85:BL85"/>
    <mergeCell ref="A86:BL86"/>
    <mergeCell ref="B88:L88"/>
    <mergeCell ref="N88:AS88"/>
    <mergeCell ref="AU88:BB88"/>
    <mergeCell ref="B89:L89"/>
    <mergeCell ref="N89:AS89"/>
    <mergeCell ref="AU89:BB89"/>
    <mergeCell ref="C70:D70"/>
    <mergeCell ref="E70:L70"/>
    <mergeCell ref="C74:D74"/>
    <mergeCell ref="E74:BH74"/>
    <mergeCell ref="A77:BL77"/>
    <mergeCell ref="BE84:BL84"/>
    <mergeCell ref="BE94:BL94"/>
    <mergeCell ref="B95:L95"/>
    <mergeCell ref="N95:Y95"/>
    <mergeCell ref="AA95:AI95"/>
    <mergeCell ref="AK95:BC95"/>
    <mergeCell ref="BE95:BL95"/>
    <mergeCell ref="B91:L91"/>
    <mergeCell ref="N91:AS91"/>
    <mergeCell ref="AU91:BB91"/>
    <mergeCell ref="B92:L92"/>
    <mergeCell ref="N92:AS92"/>
    <mergeCell ref="AU92:BB92"/>
    <mergeCell ref="B97:AE97"/>
    <mergeCell ref="A98:B99"/>
    <mergeCell ref="C98:X99"/>
    <mergeCell ref="Y98:AP98"/>
    <mergeCell ref="Y99:AD99"/>
    <mergeCell ref="AE99:AJ99"/>
    <mergeCell ref="AK99:AP99"/>
    <mergeCell ref="B94:L94"/>
    <mergeCell ref="N94:Y94"/>
    <mergeCell ref="AA94:AI94"/>
    <mergeCell ref="AK94:BC94"/>
    <mergeCell ref="A100:B100"/>
    <mergeCell ref="C100:X100"/>
    <mergeCell ref="Y100:AD100"/>
    <mergeCell ref="AE100:AJ100"/>
    <mergeCell ref="AK100:AP100"/>
    <mergeCell ref="A101:B101"/>
    <mergeCell ref="C101:X101"/>
    <mergeCell ref="Y101:AD101"/>
    <mergeCell ref="AE101:AJ101"/>
    <mergeCell ref="AK101:AP101"/>
    <mergeCell ref="A105:BL105"/>
    <mergeCell ref="A108:V108"/>
    <mergeCell ref="W108:AM108"/>
    <mergeCell ref="AP108:BH108"/>
    <mergeCell ref="W109:AM109"/>
    <mergeCell ref="AP109:BH109"/>
    <mergeCell ref="A102:B102"/>
    <mergeCell ref="C102:X102"/>
    <mergeCell ref="Y102:AD102"/>
    <mergeCell ref="AE102:AJ102"/>
    <mergeCell ref="AK102:AP102"/>
    <mergeCell ref="B104:AE104"/>
    <mergeCell ref="BC36:BH36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31:B31"/>
    <mergeCell ref="C31:X31"/>
    <mergeCell ref="Y31:AD31"/>
    <mergeCell ref="AE31:AJ31"/>
    <mergeCell ref="AK31:AP31"/>
    <mergeCell ref="AQ31:AV31"/>
    <mergeCell ref="A33:BH33"/>
    <mergeCell ref="A34:B34"/>
    <mergeCell ref="C34:X34"/>
    <mergeCell ref="Y34:AD34"/>
    <mergeCell ref="AE34:AJ34"/>
    <mergeCell ref="AK34:AP34"/>
    <mergeCell ref="AQ34:AV34"/>
  </mergeCells>
  <conditionalFormatting sqref="C78">
    <cfRule type="cellIs" dxfId="142" priority="1" stopIfTrue="1" operator="equal">
      <formula>$C77</formula>
    </cfRule>
  </conditionalFormatting>
  <conditionalFormatting sqref="A78:B78 B46:B47 B64:B76 B49:B50 B52:B56 A38:A76 A30:B32 A35:B36 B58:B62">
    <cfRule type="cellIs" dxfId="141" priority="2" stopIfTrue="1" operator="equal">
      <formula>0</formula>
    </cfRule>
  </conditionalFormatting>
  <conditionalFormatting sqref="C64:C76">
    <cfRule type="cellIs" dxfId="140" priority="3" stopIfTrue="1" operator="equal">
      <formula>$C55</formula>
    </cfRule>
  </conditionalFormatting>
  <conditionalFormatting sqref="C53:C56 C58:C62">
    <cfRule type="cellIs" dxfId="139" priority="4" stopIfTrue="1" operator="equal">
      <formula>$C37</formula>
    </cfRule>
  </conditionalFormatting>
  <conditionalFormatting sqref="C52">
    <cfRule type="cellIs" dxfId="138" priority="5" stopIfTrue="1" operator="equal">
      <formula>$C35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1</xdr:col>
                <xdr:colOff>172528</xdr:colOff>
                <xdr:row>46</xdr:row>
                <xdr:rowOff>155275</xdr:rowOff>
              </from>
              <to>
                <xdr:col>17</xdr:col>
                <xdr:colOff>146649</xdr:colOff>
                <xdr:row>50</xdr:row>
                <xdr:rowOff>0</xdr:rowOff>
              </to>
            </anchor>
          </objectPr>
        </oleObject>
      </mc:Choice>
      <mc:Fallback>
        <oleObject progId="Equation.3" shapeId="2049" r:id="rId4"/>
      </mc:Fallback>
    </mc:AlternateContent>
    <mc:AlternateContent xmlns:mc="http://schemas.openxmlformats.org/markup-compatibility/2006">
      <mc:Choice Requires="x14">
        <oleObject progId="Equation.3" shapeId="2050" r:id="rId6">
          <objectPr defaultSize="0" autoPict="0" r:id="rId7">
            <anchor moveWithCells="1" sizeWithCells="1">
              <from>
                <xdr:col>1</xdr:col>
                <xdr:colOff>181155</xdr:colOff>
                <xdr:row>52</xdr:row>
                <xdr:rowOff>163902</xdr:rowOff>
              </from>
              <to>
                <xdr:col>15</xdr:col>
                <xdr:colOff>172528</xdr:colOff>
                <xdr:row>56</xdr:row>
                <xdr:rowOff>0</xdr:rowOff>
              </to>
            </anchor>
          </objectPr>
        </oleObject>
      </mc:Choice>
      <mc:Fallback>
        <oleObject progId="Equation.3" shapeId="2050" r:id="rId6"/>
      </mc:Fallback>
    </mc:AlternateContent>
    <mc:AlternateContent xmlns:mc="http://schemas.openxmlformats.org/markup-compatibility/2006">
      <mc:Choice Requires="x14">
        <oleObject progId="Equation.3" shapeId="2051" r:id="rId8">
          <objectPr defaultSize="0" autoPict="0" r:id="rId9">
            <anchor moveWithCells="1">
              <from>
                <xdr:col>26</xdr:col>
                <xdr:colOff>25879</xdr:colOff>
                <xdr:row>36</xdr:row>
                <xdr:rowOff>25879</xdr:rowOff>
              </from>
              <to>
                <xdr:col>29</xdr:col>
                <xdr:colOff>120770</xdr:colOff>
                <xdr:row>38</xdr:row>
                <xdr:rowOff>112143</xdr:rowOff>
              </to>
            </anchor>
          </objectPr>
        </oleObject>
      </mc:Choice>
      <mc:Fallback>
        <oleObject progId="Equation.3" shapeId="2051" r:id="rId8"/>
      </mc:Fallback>
    </mc:AlternateContent>
    <mc:AlternateContent xmlns:mc="http://schemas.openxmlformats.org/markup-compatibility/2006">
      <mc:Choice Requires="x14">
        <oleObject progId="Equation.3" shapeId="2052" r:id="rId10">
          <objectPr defaultSize="0" autoPict="0" r:id="rId11">
            <anchor moveWithCells="1" sizeWithCells="1">
              <from>
                <xdr:col>1</xdr:col>
                <xdr:colOff>189781</xdr:colOff>
                <xdr:row>58</xdr:row>
                <xdr:rowOff>293298</xdr:rowOff>
              </from>
              <to>
                <xdr:col>18</xdr:col>
                <xdr:colOff>51758</xdr:colOff>
                <xdr:row>61</xdr:row>
                <xdr:rowOff>241540</xdr:rowOff>
              </to>
            </anchor>
          </objectPr>
        </oleObject>
      </mc:Choice>
      <mc:Fallback>
        <oleObject progId="Equation.3" shapeId="2052" r:id="rId10"/>
      </mc:Fallback>
    </mc:AlternateContent>
    <mc:AlternateContent xmlns:mc="http://schemas.openxmlformats.org/markup-compatibility/2006">
      <mc:Choice Requires="x14">
        <oleObject progId="Equation.3" shapeId="2053" r:id="rId12">
          <objectPr defaultSize="0" autoPict="0" r:id="rId13">
            <anchor moveWithCells="1" sizeWithCells="1">
              <from>
                <xdr:col>1</xdr:col>
                <xdr:colOff>181155</xdr:colOff>
                <xdr:row>63</xdr:row>
                <xdr:rowOff>60385</xdr:rowOff>
              </from>
              <to>
                <xdr:col>7</xdr:col>
                <xdr:colOff>86264</xdr:colOff>
                <xdr:row>66</xdr:row>
                <xdr:rowOff>0</xdr:rowOff>
              </to>
            </anchor>
          </objectPr>
        </oleObject>
      </mc:Choice>
      <mc:Fallback>
        <oleObject progId="Equation.3" shapeId="2053" r:id="rId12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7"/>
  <sheetViews>
    <sheetView view="pageBreakPreview" topLeftCell="A67" zoomScale="60" zoomScaleNormal="100" workbookViewId="0">
      <selection activeCell="AQ52" sqref="AQ52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208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209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207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27.2" customHeight="1" x14ac:dyDescent="0.25">
      <c r="A30" s="57"/>
      <c r="B30" s="57"/>
      <c r="C30" s="58" t="s">
        <v>204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743.16</v>
      </c>
      <c r="AR30" s="56"/>
      <c r="AS30" s="56"/>
      <c r="AT30" s="56"/>
      <c r="AU30" s="56"/>
      <c r="AV30" s="56"/>
      <c r="AW30" s="56">
        <v>634.03</v>
      </c>
      <c r="AX30" s="56"/>
      <c r="AY30" s="56"/>
      <c r="AZ30" s="56"/>
      <c r="BA30" s="56"/>
      <c r="BB30" s="56"/>
      <c r="BC30" s="55">
        <f>IF(BI30 = -1,(IF(AW30=0,0,AQ30/AW30)),(IF(AQ30=0,0,AW30/AQ30)))</f>
        <v>0.85315409871360137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205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79.599999999999994</v>
      </c>
      <c r="Z33" s="56"/>
      <c r="AA33" s="56"/>
      <c r="AB33" s="56"/>
      <c r="AC33" s="56"/>
      <c r="AD33" s="56"/>
      <c r="AE33" s="56">
        <v>100</v>
      </c>
      <c r="AF33" s="56"/>
      <c r="AG33" s="56"/>
      <c r="AH33" s="56"/>
      <c r="AI33" s="56"/>
      <c r="AJ33" s="56"/>
      <c r="AK33" s="55">
        <f>IF(BI33 = -1, (IF(AE33=0,0,Y33/AE33)),(IF(Y33=0,0,AE33/Y33)))</f>
        <v>1.256281407035176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34" s="57"/>
      <c r="B34" s="57"/>
      <c r="C34" s="58" t="s">
        <v>206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100</v>
      </c>
      <c r="Z34" s="56"/>
      <c r="AA34" s="56"/>
      <c r="AB34" s="56"/>
      <c r="AC34" s="56"/>
      <c r="AD34" s="56"/>
      <c r="AE34" s="56">
        <v>100</v>
      </c>
      <c r="AF34" s="56"/>
      <c r="AG34" s="56"/>
      <c r="AH34" s="56"/>
      <c r="AI34" s="56"/>
      <c r="AJ34" s="56"/>
      <c r="AK34" s="55">
        <f>IF(BI34 = -1, (IF(AE34=0,0,Y34/AE34)),(IF(Y34=0,0,AE34/Y34)))</f>
        <v>1</v>
      </c>
      <c r="AL34" s="55"/>
      <c r="AM34" s="55"/>
      <c r="AN34" s="55"/>
      <c r="AO34" s="55"/>
      <c r="AP34" s="55"/>
      <c r="AQ34" s="56">
        <v>100</v>
      </c>
      <c r="AR34" s="56"/>
      <c r="AS34" s="56"/>
      <c r="AT34" s="56"/>
      <c r="AU34" s="56"/>
      <c r="AV34" s="56"/>
      <c r="AW34" s="56">
        <v>100</v>
      </c>
      <c r="AX34" s="56"/>
      <c r="AY34" s="56"/>
      <c r="AZ34" s="56"/>
      <c r="BA34" s="56"/>
      <c r="BB34" s="56"/>
      <c r="BC34" s="55">
        <f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</row>
    <row r="35" spans="1:100" ht="15.15" customHeight="1" x14ac:dyDescent="0.25"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106" t="s">
        <v>41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8" customHeight="1" x14ac:dyDescent="0.25">
      <c r="A38" s="63" t="s">
        <v>151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CA38" s="1" t="s">
        <v>52</v>
      </c>
    </row>
    <row r="39" spans="1:100" ht="9.1999999999999993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  <c r="CA39" s="1" t="s">
        <v>52</v>
      </c>
    </row>
    <row r="40" spans="1:100" ht="15.15" customHeight="1" x14ac:dyDescent="0.25">
      <c r="A40" s="109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1"/>
      <c r="Y40" s="112" t="s">
        <v>44</v>
      </c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4"/>
      <c r="AL40" s="115" t="s">
        <v>45</v>
      </c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7"/>
      <c r="CA40" s="1" t="s">
        <v>52</v>
      </c>
    </row>
    <row r="41" spans="1:100" ht="15.8" customHeight="1" x14ac:dyDescent="0.25">
      <c r="A41" s="99" t="s">
        <v>46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49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152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47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50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153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8" customHeight="1" x14ac:dyDescent="0.25">
      <c r="A43" s="99" t="s">
        <v>48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51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154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  <c r="CA43" s="1" t="s">
        <v>52</v>
      </c>
    </row>
    <row r="44" spans="1:100" ht="15.15" customHeight="1" x14ac:dyDescent="0.25">
      <c r="A44" s="2"/>
      <c r="B44" s="2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7"/>
      <c r="Z44" s="27"/>
      <c r="AA44" s="27"/>
      <c r="AB44" s="27"/>
      <c r="AC44" s="27"/>
      <c r="AD44" s="27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s="33" customFormat="1" ht="15.65" x14ac:dyDescent="0.25">
      <c r="B45" s="33" t="s">
        <v>28</v>
      </c>
    </row>
    <row r="46" spans="1:100" s="33" customFormat="1" ht="48.75" customHeight="1" x14ac:dyDescent="0.25">
      <c r="B46"/>
    </row>
    <row r="47" spans="1:100" s="33" customFormat="1" ht="1.55" hidden="1" customHeight="1" x14ac:dyDescent="0.25"/>
    <row r="48" spans="1:100" s="33" customFormat="1" ht="1.55" hidden="1" customHeight="1" x14ac:dyDescent="0.25"/>
    <row r="49" spans="1:60" s="33" customFormat="1" ht="35.35" customHeight="1" x14ac:dyDescent="0.25">
      <c r="A49" s="92" t="s">
        <v>210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</row>
    <row r="50" spans="1:60" s="33" customFormat="1" ht="15.65" x14ac:dyDescent="0.25"/>
    <row r="51" spans="1:60" s="33" customFormat="1" ht="15.65" x14ac:dyDescent="0.25">
      <c r="B51" s="33" t="s">
        <v>29</v>
      </c>
    </row>
    <row r="52" spans="1:60" s="33" customFormat="1" ht="15.65" x14ac:dyDescent="0.25"/>
    <row r="53" spans="1:60" s="33" customFormat="1" ht="15.65" x14ac:dyDescent="0.25"/>
    <row r="54" spans="1:60" s="33" customFormat="1" ht="15.65" x14ac:dyDescent="0.25"/>
    <row r="55" spans="1:60" s="33" customFormat="1" ht="30.75" customHeight="1" x14ac:dyDescent="0.25">
      <c r="A55" s="92" t="s">
        <v>93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</row>
    <row r="56" spans="1:60" s="33" customFormat="1" ht="15.65" x14ac:dyDescent="0.25"/>
    <row r="57" spans="1:60" s="33" customFormat="1" ht="24.8" customHeight="1" x14ac:dyDescent="0.25">
      <c r="B57" s="93" t="s">
        <v>30</v>
      </c>
      <c r="C57" s="93"/>
      <c r="D57" s="93"/>
      <c r="E57" s="93"/>
      <c r="F57" s="93"/>
      <c r="G57" s="93"/>
      <c r="H57" s="93"/>
      <c r="I57" s="93"/>
      <c r="J57" s="93"/>
      <c r="K57" s="93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</row>
    <row r="58" spans="1:60" s="33" customFormat="1" ht="15.65" x14ac:dyDescent="0.25"/>
    <row r="59" spans="1:60" s="33" customFormat="1" ht="15.65" x14ac:dyDescent="0.25"/>
    <row r="60" spans="1:60" s="33" customFormat="1" ht="22.6" customHeight="1" x14ac:dyDescent="0.25"/>
    <row r="61" spans="1:60" s="33" customFormat="1" ht="29.4" customHeight="1" x14ac:dyDescent="0.25">
      <c r="A61" s="92" t="s">
        <v>211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</row>
    <row r="62" spans="1:60" s="33" customFormat="1" ht="15.65" x14ac:dyDescent="0.25"/>
    <row r="63" spans="1:60" s="33" customFormat="1" ht="15.65" x14ac:dyDescent="0.25"/>
    <row r="64" spans="1:60" s="33" customFormat="1" ht="15.65" x14ac:dyDescent="0.25"/>
    <row r="65" spans="1:77" s="33" customFormat="1" ht="15.65" x14ac:dyDescent="0.25">
      <c r="A65" s="95" t="s">
        <v>212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</row>
    <row r="66" spans="1:77" s="33" customFormat="1" ht="15.65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</row>
    <row r="67" spans="1:77" s="33" customFormat="1" ht="15.65" x14ac:dyDescent="0.25">
      <c r="A67" s="97" t="s">
        <v>213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</row>
    <row r="68" spans="1:77" s="33" customFormat="1" ht="19.55" customHeight="1" x14ac:dyDescent="0.25">
      <c r="C68" s="84" t="s">
        <v>43</v>
      </c>
      <c r="D68" s="85"/>
      <c r="E68" s="86" t="s">
        <v>193</v>
      </c>
      <c r="F68" s="87"/>
      <c r="G68" s="87"/>
      <c r="H68" s="87"/>
      <c r="I68" s="87"/>
      <c r="J68" s="87"/>
      <c r="K68" s="87"/>
      <c r="L68" s="87"/>
    </row>
    <row r="69" spans="1:77" s="34" customFormat="1" ht="17.350000000000001" customHeight="1" x14ac:dyDescent="0.2">
      <c r="B69" s="34" t="s">
        <v>31</v>
      </c>
    </row>
    <row r="70" spans="1:77" s="33" customFormat="1" ht="15.65" x14ac:dyDescent="0.25">
      <c r="E70" s="33" t="s">
        <v>32</v>
      </c>
    </row>
    <row r="71" spans="1:77" s="33" customFormat="1" ht="5.95" customHeight="1" x14ac:dyDescent="0.25"/>
    <row r="72" spans="1:77" s="33" customFormat="1" ht="15.65" x14ac:dyDescent="0.25">
      <c r="C72" s="88" t="s">
        <v>42</v>
      </c>
      <c r="D72" s="88"/>
      <c r="E72" s="89" t="s">
        <v>214</v>
      </c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76.45" customHeight="1" x14ac:dyDescent="0.25">
      <c r="A75" s="63" t="s">
        <v>406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8"/>
      <c r="B77" s="8"/>
      <c r="C77" s="8"/>
      <c r="D77" s="8"/>
      <c r="E77" s="8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19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16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s="18" customFormat="1" ht="12.1" customHeight="1" x14ac:dyDescent="0.2">
      <c r="A80" s="18" t="s">
        <v>17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91" t="s">
        <v>53</v>
      </c>
      <c r="BF82" s="91"/>
      <c r="BG82" s="91"/>
      <c r="BH82" s="91"/>
      <c r="BI82" s="91"/>
      <c r="BJ82" s="91"/>
      <c r="BK82" s="91"/>
      <c r="BL82" s="91"/>
    </row>
    <row r="83" spans="1:64" ht="15.65" x14ac:dyDescent="0.25">
      <c r="A83" s="83" t="s">
        <v>54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15.8" customHeight="1" x14ac:dyDescent="0.25">
      <c r="A84" s="83" t="s">
        <v>85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5.9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</row>
    <row r="86" spans="1:64" ht="28.05" customHeight="1" x14ac:dyDescent="0.25">
      <c r="A86" s="9" t="s">
        <v>2</v>
      </c>
      <c r="B86" s="74" t="s">
        <v>78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10"/>
      <c r="N86" s="81" t="s">
        <v>79</v>
      </c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11"/>
      <c r="AU86" s="74" t="s">
        <v>82</v>
      </c>
      <c r="AV86" s="75"/>
      <c r="AW86" s="75"/>
      <c r="AX86" s="75"/>
      <c r="AY86" s="75"/>
      <c r="AZ86" s="75"/>
      <c r="BA86" s="75"/>
      <c r="BB86" s="75"/>
      <c r="BC86" s="11"/>
      <c r="BD86" s="11"/>
      <c r="BE86" s="11"/>
      <c r="BF86" s="11"/>
      <c r="BG86" s="11"/>
      <c r="BH86" s="11"/>
      <c r="BI86" s="11"/>
      <c r="BJ86" s="11"/>
      <c r="BK86" s="11"/>
      <c r="BL86" s="11"/>
    </row>
    <row r="87" spans="1:64" ht="21.75" customHeight="1" x14ac:dyDescent="0.25">
      <c r="A87" s="12"/>
      <c r="B87" s="78" t="s">
        <v>8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12"/>
      <c r="N87" s="82" t="s">
        <v>9</v>
      </c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12"/>
      <c r="AU87" s="78" t="s">
        <v>10</v>
      </c>
      <c r="AV87" s="78"/>
      <c r="AW87" s="78"/>
      <c r="AX87" s="78"/>
      <c r="AY87" s="78"/>
      <c r="AZ87" s="78"/>
      <c r="BA87" s="78"/>
      <c r="BB87" s="78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5.95" customHeight="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 s="13"/>
      <c r="BF88" s="13"/>
      <c r="BG88" s="13"/>
      <c r="BH88" s="13"/>
      <c r="BI88" s="13"/>
      <c r="BJ88" s="13"/>
      <c r="BK88" s="13"/>
      <c r="BL88" s="13"/>
    </row>
    <row r="89" spans="1:64" ht="28.05" customHeight="1" x14ac:dyDescent="0.25">
      <c r="A89" s="11" t="s">
        <v>6</v>
      </c>
      <c r="B89" s="74" t="s">
        <v>87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10"/>
      <c r="N89" s="81" t="s">
        <v>79</v>
      </c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11"/>
      <c r="AU89" s="74" t="s">
        <v>82</v>
      </c>
      <c r="AV89" s="75"/>
      <c r="AW89" s="75"/>
      <c r="AX89" s="75"/>
      <c r="AY89" s="75"/>
      <c r="AZ89" s="75"/>
      <c r="BA89" s="75"/>
      <c r="BB89" s="75"/>
      <c r="BC89" s="14"/>
      <c r="BD89" s="14"/>
      <c r="BE89" s="14"/>
      <c r="BF89" s="14"/>
      <c r="BG89" s="14"/>
      <c r="BH89" s="14"/>
      <c r="BI89" s="14"/>
      <c r="BJ89" s="14"/>
      <c r="BK89" s="14"/>
      <c r="BL89" s="15"/>
    </row>
    <row r="90" spans="1:64" ht="23.45" customHeight="1" x14ac:dyDescent="0.25">
      <c r="A90" s="12"/>
      <c r="B90" s="78" t="s">
        <v>8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12"/>
      <c r="N90" s="82" t="s">
        <v>11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12"/>
      <c r="AU90" s="78" t="s">
        <v>10</v>
      </c>
      <c r="AV90" s="78"/>
      <c r="AW90" s="78"/>
      <c r="AX90" s="78"/>
      <c r="AY90" s="78"/>
      <c r="AZ90" s="78"/>
      <c r="BA90" s="78"/>
      <c r="BB90" s="78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64" ht="6.8" customHeight="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</row>
    <row r="92" spans="1:64" ht="28.55" customHeight="1" x14ac:dyDescent="0.25">
      <c r="A92" s="9" t="s">
        <v>7</v>
      </c>
      <c r="B92" s="74" t="s">
        <v>208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/>
      <c r="N92" s="74" t="s">
        <v>209</v>
      </c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14"/>
      <c r="AA92" s="74" t="s">
        <v>168</v>
      </c>
      <c r="AB92" s="75"/>
      <c r="AC92" s="75"/>
      <c r="AD92" s="75"/>
      <c r="AE92" s="75"/>
      <c r="AF92" s="75"/>
      <c r="AG92" s="75"/>
      <c r="AH92" s="75"/>
      <c r="AI92" s="75"/>
      <c r="AJ92" s="14"/>
      <c r="AK92" s="76" t="s">
        <v>207</v>
      </c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14"/>
      <c r="BE92" s="74" t="s">
        <v>83</v>
      </c>
      <c r="BF92" s="75"/>
      <c r="BG92" s="75"/>
      <c r="BH92" s="75"/>
      <c r="BI92" s="75"/>
      <c r="BJ92" s="75"/>
      <c r="BK92" s="75"/>
      <c r="BL92" s="75"/>
    </row>
    <row r="93" spans="1:64" ht="23.45" customHeight="1" x14ac:dyDescent="0.25">
      <c r="A93"/>
      <c r="B93" s="78" t="s">
        <v>8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/>
      <c r="N93" s="78" t="s">
        <v>12</v>
      </c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16"/>
      <c r="AA93" s="79" t="s">
        <v>13</v>
      </c>
      <c r="AB93" s="79"/>
      <c r="AC93" s="79"/>
      <c r="AD93" s="79"/>
      <c r="AE93" s="79"/>
      <c r="AF93" s="79"/>
      <c r="AG93" s="79"/>
      <c r="AH93" s="79"/>
      <c r="AI93" s="79"/>
      <c r="AJ93" s="16"/>
      <c r="AK93" s="80" t="s">
        <v>14</v>
      </c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16"/>
      <c r="BE93" s="78" t="s">
        <v>15</v>
      </c>
      <c r="BF93" s="78"/>
      <c r="BG93" s="78"/>
      <c r="BH93" s="78"/>
      <c r="BI93" s="78"/>
      <c r="BJ93" s="78"/>
      <c r="BK93" s="78"/>
      <c r="BL93" s="78"/>
    </row>
    <row r="94" spans="1:64" s="18" customFormat="1" ht="12.1" customHeight="1" x14ac:dyDescent="0.2"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s="18" customFormat="1" ht="19.55" customHeight="1" x14ac:dyDescent="0.2">
      <c r="A95" s="9" t="s">
        <v>55</v>
      </c>
      <c r="B95" s="72" t="s">
        <v>56</v>
      </c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ht="28.55" customHeight="1" x14ac:dyDescent="0.25">
      <c r="A96" s="73" t="s">
        <v>0</v>
      </c>
      <c r="B96" s="73"/>
      <c r="C96" s="73" t="s">
        <v>57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58</v>
      </c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</row>
    <row r="97" spans="1:79" ht="31.6" customHeight="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59</v>
      </c>
      <c r="Z97" s="73"/>
      <c r="AA97" s="73"/>
      <c r="AB97" s="73"/>
      <c r="AC97" s="73"/>
      <c r="AD97" s="73"/>
      <c r="AE97" s="73" t="s">
        <v>60</v>
      </c>
      <c r="AF97" s="73"/>
      <c r="AG97" s="73"/>
      <c r="AH97" s="73"/>
      <c r="AI97" s="73"/>
      <c r="AJ97" s="73"/>
      <c r="AK97" s="73" t="s">
        <v>61</v>
      </c>
      <c r="AL97" s="73"/>
      <c r="AM97" s="73"/>
      <c r="AN97" s="73"/>
      <c r="AO97" s="73"/>
      <c r="AP97" s="73"/>
    </row>
    <row r="98" spans="1:79" ht="17.350000000000001" customHeight="1" x14ac:dyDescent="0.25">
      <c r="A98" s="73">
        <v>1</v>
      </c>
      <c r="B98" s="73"/>
      <c r="C98" s="73">
        <v>2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>
        <v>3</v>
      </c>
      <c r="Z98" s="73"/>
      <c r="AA98" s="73"/>
      <c r="AB98" s="73"/>
      <c r="AC98" s="73"/>
      <c r="AD98" s="73"/>
      <c r="AE98" s="73">
        <v>4</v>
      </c>
      <c r="AF98" s="73"/>
      <c r="AG98" s="73"/>
      <c r="AH98" s="73"/>
      <c r="AI98" s="73"/>
      <c r="AJ98" s="73"/>
      <c r="AK98" s="73">
        <v>5</v>
      </c>
      <c r="AL98" s="73"/>
      <c r="AM98" s="73"/>
      <c r="AN98" s="73"/>
      <c r="AO98" s="73"/>
      <c r="AP98" s="73"/>
    </row>
    <row r="99" spans="1:79" s="18" customFormat="1" ht="17.350000000000001" hidden="1" customHeight="1" x14ac:dyDescent="0.2">
      <c r="A99" s="73" t="s">
        <v>4</v>
      </c>
      <c r="B99" s="73"/>
      <c r="C99" s="73" t="s">
        <v>5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33</v>
      </c>
      <c r="Z99" s="73"/>
      <c r="AA99" s="73"/>
      <c r="AB99" s="73"/>
      <c r="AC99" s="73"/>
      <c r="AD99" s="73"/>
      <c r="AE99" s="73" t="s">
        <v>34</v>
      </c>
      <c r="AF99" s="73"/>
      <c r="AG99" s="73"/>
      <c r="AH99" s="73"/>
      <c r="AI99" s="73"/>
      <c r="AJ99" s="73"/>
      <c r="AK99" s="73" t="s">
        <v>62</v>
      </c>
      <c r="AL99" s="73"/>
      <c r="AM99" s="73"/>
      <c r="AN99" s="73"/>
      <c r="AO99" s="73"/>
      <c r="AP99" s="7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18" t="s">
        <v>65</v>
      </c>
    </row>
    <row r="100" spans="1:79" s="40" customFormat="1" ht="31.25" customHeight="1" x14ac:dyDescent="0.2">
      <c r="A100" s="68">
        <v>1</v>
      </c>
      <c r="B100" s="68"/>
      <c r="C100" s="69" t="s">
        <v>207</v>
      </c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1"/>
      <c r="Y100" s="68">
        <v>0</v>
      </c>
      <c r="Z100" s="68"/>
      <c r="AA100" s="68"/>
      <c r="AB100" s="68"/>
      <c r="AC100" s="68"/>
      <c r="AD100" s="68"/>
      <c r="AE100" s="68">
        <v>185.32</v>
      </c>
      <c r="AF100" s="68"/>
      <c r="AG100" s="68"/>
      <c r="AH100" s="68"/>
      <c r="AI100" s="68"/>
      <c r="AJ100" s="68"/>
      <c r="AK100" s="68">
        <v>0</v>
      </c>
      <c r="AL100" s="68"/>
      <c r="AM100" s="68"/>
      <c r="AN100" s="68"/>
      <c r="AO100" s="68"/>
      <c r="AP100" s="68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40" t="s">
        <v>66</v>
      </c>
    </row>
    <row r="101" spans="1:79" s="18" customFormat="1" ht="12.1" customHeight="1" x14ac:dyDescent="0.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s="18" customFormat="1" ht="19.55" customHeight="1" x14ac:dyDescent="0.2">
      <c r="A102" s="9" t="s">
        <v>63</v>
      </c>
      <c r="B102" s="72" t="s">
        <v>64</v>
      </c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ht="16" customHeight="1" x14ac:dyDescent="0.25">
      <c r="A103" s="61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9" s="18" customFormat="1" ht="12.1" customHeight="1" x14ac:dyDescent="0.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1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</row>
    <row r="106" spans="1:79" ht="41.95" customHeight="1" x14ac:dyDescent="0.25">
      <c r="A106" s="63" t="s">
        <v>80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2"/>
      <c r="AO106" s="2"/>
      <c r="AP106" s="65" t="s">
        <v>81</v>
      </c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</row>
    <row r="107" spans="1:79" x14ac:dyDescent="0.25">
      <c r="W107" s="67" t="s">
        <v>3</v>
      </c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3"/>
      <c r="AO107" s="3"/>
      <c r="AP107" s="67" t="s">
        <v>18</v>
      </c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</row>
  </sheetData>
  <mergeCells count="169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2:X42"/>
    <mergeCell ref="Y42:AK42"/>
    <mergeCell ref="AL42:BH42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3:X43"/>
    <mergeCell ref="Y43:AK43"/>
    <mergeCell ref="AL43:BH43"/>
    <mergeCell ref="A36:AD36"/>
    <mergeCell ref="A38:BL38"/>
    <mergeCell ref="A40:X40"/>
    <mergeCell ref="Y40:AK40"/>
    <mergeCell ref="AL40:BH40"/>
    <mergeCell ref="A41:X41"/>
    <mergeCell ref="Y41:AK41"/>
    <mergeCell ref="AL41:BH41"/>
    <mergeCell ref="C68:D68"/>
    <mergeCell ref="E68:L68"/>
    <mergeCell ref="C72:D72"/>
    <mergeCell ref="E72:BH72"/>
    <mergeCell ref="A75:BL75"/>
    <mergeCell ref="BE82:BL82"/>
    <mergeCell ref="A49:BH49"/>
    <mergeCell ref="A55:BH55"/>
    <mergeCell ref="B57:AW57"/>
    <mergeCell ref="A61:BH61"/>
    <mergeCell ref="A65:BH65"/>
    <mergeCell ref="A67:BH67"/>
    <mergeCell ref="B89:L89"/>
    <mergeCell ref="N89:AS89"/>
    <mergeCell ref="AU89:BB89"/>
    <mergeCell ref="B90:L90"/>
    <mergeCell ref="N90:AS90"/>
    <mergeCell ref="AU90:BB90"/>
    <mergeCell ref="A83:BL83"/>
    <mergeCell ref="A84:BL84"/>
    <mergeCell ref="B86:L86"/>
    <mergeCell ref="N86:AS86"/>
    <mergeCell ref="AU86:BB86"/>
    <mergeCell ref="B87:L87"/>
    <mergeCell ref="N87:AS87"/>
    <mergeCell ref="AU87:BB87"/>
    <mergeCell ref="AE97:AJ97"/>
    <mergeCell ref="AK97:AP97"/>
    <mergeCell ref="B92:L92"/>
    <mergeCell ref="N92:Y92"/>
    <mergeCell ref="AA92:AI92"/>
    <mergeCell ref="AK92:BC92"/>
    <mergeCell ref="BE92:BL92"/>
    <mergeCell ref="B93:L93"/>
    <mergeCell ref="N93:Y93"/>
    <mergeCell ref="AA93:AI93"/>
    <mergeCell ref="AK93:BC93"/>
    <mergeCell ref="BE93:BL93"/>
    <mergeCell ref="B95:AE95"/>
    <mergeCell ref="A96:B97"/>
    <mergeCell ref="C96:X97"/>
    <mergeCell ref="Y96:AP96"/>
    <mergeCell ref="Y97:AD97"/>
    <mergeCell ref="A106:V106"/>
    <mergeCell ref="W106:AM106"/>
    <mergeCell ref="AP106:BH106"/>
    <mergeCell ref="W107:AM107"/>
    <mergeCell ref="AP107:BH107"/>
    <mergeCell ref="A100:B100"/>
    <mergeCell ref="C100:X100"/>
    <mergeCell ref="Y100:AD100"/>
    <mergeCell ref="AE100:AJ100"/>
    <mergeCell ref="AK100:AP100"/>
    <mergeCell ref="B102:AE102"/>
    <mergeCell ref="A103:BL103"/>
    <mergeCell ref="A98:B98"/>
    <mergeCell ref="C98:X98"/>
    <mergeCell ref="Y98:AD98"/>
    <mergeCell ref="AE98:AJ98"/>
    <mergeCell ref="AK98:AP98"/>
    <mergeCell ref="A99:B99"/>
    <mergeCell ref="C99:X99"/>
    <mergeCell ref="Y99:AD99"/>
    <mergeCell ref="AE99:AJ99"/>
    <mergeCell ref="AK99:AP99"/>
  </mergeCells>
  <conditionalFormatting sqref="C76">
    <cfRule type="cellIs" dxfId="92" priority="1" stopIfTrue="1" operator="equal">
      <formula>$C75</formula>
    </cfRule>
  </conditionalFormatting>
  <conditionalFormatting sqref="A76:B76 B44:B45 B62:B74 B47:B48 B50:B54 A36:A74 A30:B30 A33:B34 B56:B60">
    <cfRule type="cellIs" dxfId="91" priority="2" stopIfTrue="1" operator="equal">
      <formula>0</formula>
    </cfRule>
  </conditionalFormatting>
  <conditionalFormatting sqref="C62:C74">
    <cfRule type="cellIs" dxfId="90" priority="3" stopIfTrue="1" operator="equal">
      <formula>$C53</formula>
    </cfRule>
  </conditionalFormatting>
  <conditionalFormatting sqref="C51:C54 C56:C60">
    <cfRule type="cellIs" dxfId="89" priority="4" stopIfTrue="1" operator="equal">
      <formula>$C35</formula>
    </cfRule>
  </conditionalFormatting>
  <conditionalFormatting sqref="C50">
    <cfRule type="cellIs" dxfId="88" priority="14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0" max="68" man="1"/>
    <brk id="81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1265" r:id="rId4">
          <objectPr defaultSize="0" autoPict="0" r:id="rId5">
            <anchor moveWithCells="1" sizeWithCells="1">
              <from>
                <xdr:col>1</xdr:col>
                <xdr:colOff>172528</xdr:colOff>
                <xdr:row>44</xdr:row>
                <xdr:rowOff>155275</xdr:rowOff>
              </from>
              <to>
                <xdr:col>17</xdr:col>
                <xdr:colOff>146649</xdr:colOff>
                <xdr:row>48</xdr:row>
                <xdr:rowOff>0</xdr:rowOff>
              </to>
            </anchor>
          </objectPr>
        </oleObject>
      </mc:Choice>
      <mc:Fallback>
        <oleObject progId="Equation.3" shapeId="11265" r:id="rId4"/>
      </mc:Fallback>
    </mc:AlternateContent>
    <mc:AlternateContent xmlns:mc="http://schemas.openxmlformats.org/markup-compatibility/2006">
      <mc:Choice Requires="x14">
        <oleObject progId="Equation.3" shapeId="11266" r:id="rId6">
          <objectPr defaultSize="0" autoPict="0" r:id="rId7">
            <anchor moveWithCells="1" sizeWithCells="1">
              <from>
                <xdr:col>1</xdr:col>
                <xdr:colOff>181155</xdr:colOff>
                <xdr:row>50</xdr:row>
                <xdr:rowOff>163902</xdr:rowOff>
              </from>
              <to>
                <xdr:col>15</xdr:col>
                <xdr:colOff>172528</xdr:colOff>
                <xdr:row>54</xdr:row>
                <xdr:rowOff>0</xdr:rowOff>
              </to>
            </anchor>
          </objectPr>
        </oleObject>
      </mc:Choice>
      <mc:Fallback>
        <oleObject progId="Equation.3" shapeId="11266" r:id="rId6"/>
      </mc:Fallback>
    </mc:AlternateContent>
    <mc:AlternateContent xmlns:mc="http://schemas.openxmlformats.org/markup-compatibility/2006">
      <mc:Choice Requires="x14">
        <oleObject progId="Equation.3" shapeId="11267" r:id="rId8">
          <objectPr defaultSize="0" autoPict="0" r:id="rId9">
            <anchor moveWithCells="1">
              <from>
                <xdr:col>26</xdr:col>
                <xdr:colOff>25879</xdr:colOff>
                <xdr:row>34</xdr:row>
                <xdr:rowOff>25879</xdr:rowOff>
              </from>
              <to>
                <xdr:col>29</xdr:col>
                <xdr:colOff>120770</xdr:colOff>
                <xdr:row>36</xdr:row>
                <xdr:rowOff>112143</xdr:rowOff>
              </to>
            </anchor>
          </objectPr>
        </oleObject>
      </mc:Choice>
      <mc:Fallback>
        <oleObject progId="Equation.3" shapeId="11267" r:id="rId8"/>
      </mc:Fallback>
    </mc:AlternateContent>
    <mc:AlternateContent xmlns:mc="http://schemas.openxmlformats.org/markup-compatibility/2006">
      <mc:Choice Requires="x14">
        <oleObject progId="Equation.3" shapeId="11268" r:id="rId10">
          <objectPr defaultSize="0" autoPict="0" r:id="rId11">
            <anchor moveWithCells="1" sizeWithCells="1">
              <from>
                <xdr:col>1</xdr:col>
                <xdr:colOff>189781</xdr:colOff>
                <xdr:row>56</xdr:row>
                <xdr:rowOff>293298</xdr:rowOff>
              </from>
              <to>
                <xdr:col>18</xdr:col>
                <xdr:colOff>51758</xdr:colOff>
                <xdr:row>59</xdr:row>
                <xdr:rowOff>241540</xdr:rowOff>
              </to>
            </anchor>
          </objectPr>
        </oleObject>
      </mc:Choice>
      <mc:Fallback>
        <oleObject progId="Equation.3" shapeId="11268" r:id="rId10"/>
      </mc:Fallback>
    </mc:AlternateContent>
    <mc:AlternateContent xmlns:mc="http://schemas.openxmlformats.org/markup-compatibility/2006">
      <mc:Choice Requires="x14">
        <oleObject progId="Equation.3" shapeId="11269" r:id="rId12">
          <objectPr defaultSize="0" autoPict="0" r:id="rId13">
            <anchor moveWithCells="1" sizeWithCells="1">
              <from>
                <xdr:col>1</xdr:col>
                <xdr:colOff>181155</xdr:colOff>
                <xdr:row>61</xdr:row>
                <xdr:rowOff>60385</xdr:rowOff>
              </from>
              <to>
                <xdr:col>7</xdr:col>
                <xdr:colOff>86264</xdr:colOff>
                <xdr:row>64</xdr:row>
                <xdr:rowOff>0</xdr:rowOff>
              </to>
            </anchor>
          </objectPr>
        </oleObject>
      </mc:Choice>
      <mc:Fallback>
        <oleObject progId="Equation.3" shapeId="11269" r:id="rId12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7"/>
  <sheetViews>
    <sheetView view="pageBreakPreview" topLeftCell="A79" zoomScale="60" zoomScaleNormal="100" workbookViewId="0">
      <selection activeCell="AC46" sqref="AC46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349999999999994" customHeight="1" x14ac:dyDescent="0.25">
      <c r="A19" s="9" t="s">
        <v>7</v>
      </c>
      <c r="B19" s="74" t="s">
        <v>227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228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225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222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8646.2199999999993</v>
      </c>
      <c r="AR30" s="56"/>
      <c r="AS30" s="56"/>
      <c r="AT30" s="56"/>
      <c r="AU30" s="56"/>
      <c r="AV30" s="56"/>
      <c r="AW30" s="56">
        <v>7963.03</v>
      </c>
      <c r="AX30" s="56"/>
      <c r="AY30" s="56"/>
      <c r="AZ30" s="56"/>
      <c r="BA30" s="56"/>
      <c r="BB30" s="56"/>
      <c r="BC30" s="55">
        <f>IF(BI30 = -1,(IF(AW30=0,0,AQ30/AW30)),(IF(AQ30=0,0,AW30/AQ30)))</f>
        <v>0.92098396756039058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223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0</v>
      </c>
      <c r="Z31" s="56"/>
      <c r="AA31" s="56"/>
      <c r="AB31" s="56"/>
      <c r="AC31" s="56"/>
      <c r="AD31" s="56"/>
      <c r="AE31" s="56">
        <v>0</v>
      </c>
      <c r="AF31" s="56"/>
      <c r="AG31" s="56"/>
      <c r="AH31" s="56"/>
      <c r="AI31" s="56"/>
      <c r="AJ31" s="56"/>
      <c r="AK31" s="55">
        <f>IF(BI31 = -1, (IF(AE31=0,0,Y31/AE31)),(IF(Y31=0,0,AE31/Y31)))</f>
        <v>0</v>
      </c>
      <c r="AL31" s="55"/>
      <c r="AM31" s="55"/>
      <c r="AN31" s="55"/>
      <c r="AO31" s="55"/>
      <c r="AP31" s="55"/>
      <c r="AQ31" s="56">
        <v>28590.18</v>
      </c>
      <c r="AR31" s="56"/>
      <c r="AS31" s="56"/>
      <c r="AT31" s="56"/>
      <c r="AU31" s="56"/>
      <c r="AV31" s="56"/>
      <c r="AW31" s="56">
        <v>23067.989999999998</v>
      </c>
      <c r="AX31" s="56"/>
      <c r="AY31" s="56"/>
      <c r="AZ31" s="56"/>
      <c r="BA31" s="56"/>
      <c r="BB31" s="56"/>
      <c r="BC31" s="55">
        <f>IF(BI31 = -1,(IF(AW31=0,0,AQ31/AW31)),(IF(AQ31=0,0,AW31/AQ31)))</f>
        <v>0.80685011427000453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13.6" customHeight="1" x14ac:dyDescent="0.25">
      <c r="A34" s="57"/>
      <c r="B34" s="57"/>
      <c r="C34" s="58" t="s">
        <v>224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0</v>
      </c>
      <c r="Z34" s="56"/>
      <c r="AA34" s="56"/>
      <c r="AB34" s="56"/>
      <c r="AC34" s="56"/>
      <c r="AD34" s="56"/>
      <c r="AE34" s="56">
        <v>0</v>
      </c>
      <c r="AF34" s="56"/>
      <c r="AG34" s="56"/>
      <c r="AH34" s="56"/>
      <c r="AI34" s="56"/>
      <c r="AJ34" s="56"/>
      <c r="AK34" s="55">
        <f>IF(BI34 = -1, (IF(AE34=0,0,Y34/AE34)),(IF(Y34=0,0,AE34/Y34)))</f>
        <v>0</v>
      </c>
      <c r="AL34" s="55"/>
      <c r="AM34" s="55"/>
      <c r="AN34" s="55"/>
      <c r="AO34" s="55"/>
      <c r="AP34" s="55"/>
      <c r="AQ34" s="56">
        <v>200</v>
      </c>
      <c r="AR34" s="56"/>
      <c r="AS34" s="56"/>
      <c r="AT34" s="56"/>
      <c r="AU34" s="56"/>
      <c r="AV34" s="56"/>
      <c r="AW34" s="56">
        <v>200</v>
      </c>
      <c r="AX34" s="56"/>
      <c r="AY34" s="56"/>
      <c r="AZ34" s="56"/>
      <c r="BA34" s="56"/>
      <c r="BB34" s="56"/>
      <c r="BC34" s="55">
        <f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5.15" customHeight="1" x14ac:dyDescent="0.25"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106" t="s">
        <v>41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8" customHeight="1" x14ac:dyDescent="0.25">
      <c r="A38" s="63" t="s">
        <v>151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CA38" s="1" t="s">
        <v>52</v>
      </c>
    </row>
    <row r="39" spans="1:100" ht="9.1999999999999993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  <c r="CA39" s="1" t="s">
        <v>52</v>
      </c>
    </row>
    <row r="40" spans="1:100" ht="15.15" customHeight="1" x14ac:dyDescent="0.25">
      <c r="A40" s="109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1"/>
      <c r="Y40" s="112" t="s">
        <v>44</v>
      </c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4"/>
      <c r="AL40" s="115" t="s">
        <v>45</v>
      </c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7"/>
      <c r="CA40" s="1" t="s">
        <v>52</v>
      </c>
    </row>
    <row r="41" spans="1:100" ht="15.8" customHeight="1" x14ac:dyDescent="0.25">
      <c r="A41" s="99" t="s">
        <v>46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49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152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47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50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153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8" customHeight="1" x14ac:dyDescent="0.25">
      <c r="A43" s="99" t="s">
        <v>48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51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154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  <c r="CA43" s="1" t="s">
        <v>52</v>
      </c>
    </row>
    <row r="44" spans="1:100" ht="15.15" customHeight="1" x14ac:dyDescent="0.25">
      <c r="A44" s="2"/>
      <c r="B44" s="2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7"/>
      <c r="Z44" s="27"/>
      <c r="AA44" s="27"/>
      <c r="AB44" s="27"/>
      <c r="AC44" s="27"/>
      <c r="AD44" s="27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s="33" customFormat="1" ht="15.65" x14ac:dyDescent="0.25">
      <c r="B45" s="33" t="s">
        <v>28</v>
      </c>
    </row>
    <row r="46" spans="1:100" s="33" customFormat="1" ht="48.75" customHeight="1" x14ac:dyDescent="0.25">
      <c r="B46"/>
    </row>
    <row r="47" spans="1:100" s="33" customFormat="1" ht="1.55" hidden="1" customHeight="1" x14ac:dyDescent="0.25"/>
    <row r="48" spans="1:100" s="33" customFormat="1" ht="1.55" hidden="1" customHeight="1" x14ac:dyDescent="0.25"/>
    <row r="49" spans="1:60" s="33" customFormat="1" ht="35.35" customHeight="1" x14ac:dyDescent="0.25">
      <c r="A49" s="92" t="s">
        <v>229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</row>
    <row r="50" spans="1:60" s="33" customFormat="1" ht="15.65" x14ac:dyDescent="0.25"/>
    <row r="51" spans="1:60" s="33" customFormat="1" ht="15.65" x14ac:dyDescent="0.25">
      <c r="B51" s="33" t="s">
        <v>29</v>
      </c>
    </row>
    <row r="52" spans="1:60" s="33" customFormat="1" ht="15.65" x14ac:dyDescent="0.25"/>
    <row r="53" spans="1:60" s="33" customFormat="1" ht="15.65" x14ac:dyDescent="0.25"/>
    <row r="54" spans="1:60" s="33" customFormat="1" ht="15.65" x14ac:dyDescent="0.25"/>
    <row r="55" spans="1:60" s="33" customFormat="1" ht="30.75" customHeight="1" x14ac:dyDescent="0.25">
      <c r="A55" s="92" t="s">
        <v>230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</row>
    <row r="56" spans="1:60" s="33" customFormat="1" ht="15.65" x14ac:dyDescent="0.25"/>
    <row r="57" spans="1:60" s="33" customFormat="1" ht="24.8" customHeight="1" x14ac:dyDescent="0.25">
      <c r="B57" s="93" t="s">
        <v>30</v>
      </c>
      <c r="C57" s="93"/>
      <c r="D57" s="93"/>
      <c r="E57" s="93"/>
      <c r="F57" s="93"/>
      <c r="G57" s="93"/>
      <c r="H57" s="93"/>
      <c r="I57" s="93"/>
      <c r="J57" s="93"/>
      <c r="K57" s="93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</row>
    <row r="58" spans="1:60" s="33" customFormat="1" ht="15.65" x14ac:dyDescent="0.25"/>
    <row r="59" spans="1:60" s="33" customFormat="1" ht="15.65" x14ac:dyDescent="0.25"/>
    <row r="60" spans="1:60" s="33" customFormat="1" ht="22.6" customHeight="1" x14ac:dyDescent="0.25"/>
    <row r="61" spans="1:60" s="33" customFormat="1" ht="29.4" customHeight="1" x14ac:dyDescent="0.25">
      <c r="A61" s="92" t="s">
        <v>211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</row>
    <row r="62" spans="1:60" s="33" customFormat="1" ht="15.65" x14ac:dyDescent="0.25"/>
    <row r="63" spans="1:60" s="33" customFormat="1" ht="15.65" x14ac:dyDescent="0.25"/>
    <row r="64" spans="1:60" s="33" customFormat="1" ht="15.65" x14ac:dyDescent="0.25"/>
    <row r="65" spans="1:77" s="33" customFormat="1" ht="15.65" x14ac:dyDescent="0.25">
      <c r="A65" s="95" t="s">
        <v>231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</row>
    <row r="66" spans="1:77" s="33" customFormat="1" ht="15.65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</row>
    <row r="67" spans="1:77" s="33" customFormat="1" ht="15.65" x14ac:dyDescent="0.25">
      <c r="A67" s="97" t="s">
        <v>213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</row>
    <row r="68" spans="1:77" s="33" customFormat="1" ht="19.55" customHeight="1" x14ac:dyDescent="0.25">
      <c r="C68" s="84" t="s">
        <v>43</v>
      </c>
      <c r="D68" s="85"/>
      <c r="E68" s="86" t="s">
        <v>193</v>
      </c>
      <c r="F68" s="87"/>
      <c r="G68" s="87"/>
      <c r="H68" s="87"/>
      <c r="I68" s="87"/>
      <c r="J68" s="87"/>
      <c r="K68" s="87"/>
      <c r="L68" s="87"/>
    </row>
    <row r="69" spans="1:77" s="34" customFormat="1" ht="17.350000000000001" customHeight="1" x14ac:dyDescent="0.2">
      <c r="B69" s="34" t="s">
        <v>31</v>
      </c>
    </row>
    <row r="70" spans="1:77" s="33" customFormat="1" ht="15.65" x14ac:dyDescent="0.25">
      <c r="E70" s="33" t="s">
        <v>32</v>
      </c>
    </row>
    <row r="71" spans="1:77" s="33" customFormat="1" ht="5.95" customHeight="1" x14ac:dyDescent="0.25"/>
    <row r="72" spans="1:77" s="33" customFormat="1" ht="15.65" x14ac:dyDescent="0.25">
      <c r="C72" s="88" t="s">
        <v>42</v>
      </c>
      <c r="D72" s="88"/>
      <c r="E72" s="89" t="s">
        <v>232</v>
      </c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16" customHeight="1" x14ac:dyDescent="0.25">
      <c r="A75" s="63" t="s">
        <v>226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8"/>
      <c r="B77" s="8"/>
      <c r="C77" s="8"/>
      <c r="D77" s="8"/>
      <c r="E77" s="8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19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16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s="18" customFormat="1" ht="12.1" customHeight="1" x14ac:dyDescent="0.2">
      <c r="A80" s="18" t="s">
        <v>17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91" t="s">
        <v>53</v>
      </c>
      <c r="BF82" s="91"/>
      <c r="BG82" s="91"/>
      <c r="BH82" s="91"/>
      <c r="BI82" s="91"/>
      <c r="BJ82" s="91"/>
      <c r="BK82" s="91"/>
      <c r="BL82" s="91"/>
    </row>
    <row r="83" spans="1:64" ht="15.65" x14ac:dyDescent="0.25">
      <c r="A83" s="83" t="s">
        <v>54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15.8" customHeight="1" x14ac:dyDescent="0.25">
      <c r="A84" s="83" t="s">
        <v>85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5.9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</row>
    <row r="86" spans="1:64" ht="28.05" customHeight="1" x14ac:dyDescent="0.25">
      <c r="A86" s="9" t="s">
        <v>2</v>
      </c>
      <c r="B86" s="74" t="s">
        <v>78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10"/>
      <c r="N86" s="81" t="s">
        <v>79</v>
      </c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11"/>
      <c r="AU86" s="74" t="s">
        <v>82</v>
      </c>
      <c r="AV86" s="75"/>
      <c r="AW86" s="75"/>
      <c r="AX86" s="75"/>
      <c r="AY86" s="75"/>
      <c r="AZ86" s="75"/>
      <c r="BA86" s="75"/>
      <c r="BB86" s="75"/>
      <c r="BC86" s="11"/>
      <c r="BD86" s="11"/>
      <c r="BE86" s="11"/>
      <c r="BF86" s="11"/>
      <c r="BG86" s="11"/>
      <c r="BH86" s="11"/>
      <c r="BI86" s="11"/>
      <c r="BJ86" s="11"/>
      <c r="BK86" s="11"/>
      <c r="BL86" s="11"/>
    </row>
    <row r="87" spans="1:64" ht="21.75" customHeight="1" x14ac:dyDescent="0.25">
      <c r="A87" s="12"/>
      <c r="B87" s="78" t="s">
        <v>8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12"/>
      <c r="N87" s="82" t="s">
        <v>9</v>
      </c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12"/>
      <c r="AU87" s="78" t="s">
        <v>10</v>
      </c>
      <c r="AV87" s="78"/>
      <c r="AW87" s="78"/>
      <c r="AX87" s="78"/>
      <c r="AY87" s="78"/>
      <c r="AZ87" s="78"/>
      <c r="BA87" s="78"/>
      <c r="BB87" s="78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5.95" customHeight="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 s="13"/>
      <c r="BF88" s="13"/>
      <c r="BG88" s="13"/>
      <c r="BH88" s="13"/>
      <c r="BI88" s="13"/>
      <c r="BJ88" s="13"/>
      <c r="BK88" s="13"/>
      <c r="BL88" s="13"/>
    </row>
    <row r="89" spans="1:64" ht="28.05" customHeight="1" x14ac:dyDescent="0.25">
      <c r="A89" s="11" t="s">
        <v>6</v>
      </c>
      <c r="B89" s="74" t="s">
        <v>87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10"/>
      <c r="N89" s="81" t="s">
        <v>79</v>
      </c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11"/>
      <c r="AU89" s="74" t="s">
        <v>82</v>
      </c>
      <c r="AV89" s="75"/>
      <c r="AW89" s="75"/>
      <c r="AX89" s="75"/>
      <c r="AY89" s="75"/>
      <c r="AZ89" s="75"/>
      <c r="BA89" s="75"/>
      <c r="BB89" s="75"/>
      <c r="BC89" s="14"/>
      <c r="BD89" s="14"/>
      <c r="BE89" s="14"/>
      <c r="BF89" s="14"/>
      <c r="BG89" s="14"/>
      <c r="BH89" s="14"/>
      <c r="BI89" s="14"/>
      <c r="BJ89" s="14"/>
      <c r="BK89" s="14"/>
      <c r="BL89" s="15"/>
    </row>
    <row r="90" spans="1:64" ht="23.45" customHeight="1" x14ac:dyDescent="0.25">
      <c r="A90" s="12"/>
      <c r="B90" s="78" t="s">
        <v>8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12"/>
      <c r="N90" s="82" t="s">
        <v>11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12"/>
      <c r="AU90" s="78" t="s">
        <v>10</v>
      </c>
      <c r="AV90" s="78"/>
      <c r="AW90" s="78"/>
      <c r="AX90" s="78"/>
      <c r="AY90" s="78"/>
      <c r="AZ90" s="78"/>
      <c r="BA90" s="78"/>
      <c r="BB90" s="78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64" ht="6.8" customHeight="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</row>
    <row r="92" spans="1:64" ht="71.349999999999994" customHeight="1" x14ac:dyDescent="0.25">
      <c r="A92" s="9" t="s">
        <v>7</v>
      </c>
      <c r="B92" s="74" t="s">
        <v>227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/>
      <c r="N92" s="74" t="s">
        <v>228</v>
      </c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14"/>
      <c r="AA92" s="74" t="s">
        <v>168</v>
      </c>
      <c r="AB92" s="75"/>
      <c r="AC92" s="75"/>
      <c r="AD92" s="75"/>
      <c r="AE92" s="75"/>
      <c r="AF92" s="75"/>
      <c r="AG92" s="75"/>
      <c r="AH92" s="75"/>
      <c r="AI92" s="75"/>
      <c r="AJ92" s="14"/>
      <c r="AK92" s="76" t="s">
        <v>225</v>
      </c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14"/>
      <c r="BE92" s="74" t="s">
        <v>83</v>
      </c>
      <c r="BF92" s="75"/>
      <c r="BG92" s="75"/>
      <c r="BH92" s="75"/>
      <c r="BI92" s="75"/>
      <c r="BJ92" s="75"/>
      <c r="BK92" s="75"/>
      <c r="BL92" s="75"/>
    </row>
    <row r="93" spans="1:64" ht="23.45" customHeight="1" x14ac:dyDescent="0.25">
      <c r="A93"/>
      <c r="B93" s="78" t="s">
        <v>8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/>
      <c r="N93" s="78" t="s">
        <v>12</v>
      </c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16"/>
      <c r="AA93" s="79" t="s">
        <v>13</v>
      </c>
      <c r="AB93" s="79"/>
      <c r="AC93" s="79"/>
      <c r="AD93" s="79"/>
      <c r="AE93" s="79"/>
      <c r="AF93" s="79"/>
      <c r="AG93" s="79"/>
      <c r="AH93" s="79"/>
      <c r="AI93" s="79"/>
      <c r="AJ93" s="16"/>
      <c r="AK93" s="80" t="s">
        <v>14</v>
      </c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16"/>
      <c r="BE93" s="78" t="s">
        <v>15</v>
      </c>
      <c r="BF93" s="78"/>
      <c r="BG93" s="78"/>
      <c r="BH93" s="78"/>
      <c r="BI93" s="78"/>
      <c r="BJ93" s="78"/>
      <c r="BK93" s="78"/>
      <c r="BL93" s="78"/>
    </row>
    <row r="94" spans="1:64" s="18" customFormat="1" ht="12.1" customHeight="1" x14ac:dyDescent="0.2"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s="18" customFormat="1" ht="19.55" customHeight="1" x14ac:dyDescent="0.2">
      <c r="A95" s="9" t="s">
        <v>55</v>
      </c>
      <c r="B95" s="72" t="s">
        <v>56</v>
      </c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ht="28.55" customHeight="1" x14ac:dyDescent="0.25">
      <c r="A96" s="73" t="s">
        <v>0</v>
      </c>
      <c r="B96" s="73"/>
      <c r="C96" s="73" t="s">
        <v>57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58</v>
      </c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</row>
    <row r="97" spans="1:79" ht="31.6" customHeight="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59</v>
      </c>
      <c r="Z97" s="73"/>
      <c r="AA97" s="73"/>
      <c r="AB97" s="73"/>
      <c r="AC97" s="73"/>
      <c r="AD97" s="73"/>
      <c r="AE97" s="73" t="s">
        <v>60</v>
      </c>
      <c r="AF97" s="73"/>
      <c r="AG97" s="73"/>
      <c r="AH97" s="73"/>
      <c r="AI97" s="73"/>
      <c r="AJ97" s="73"/>
      <c r="AK97" s="73" t="s">
        <v>61</v>
      </c>
      <c r="AL97" s="73"/>
      <c r="AM97" s="73"/>
      <c r="AN97" s="73"/>
      <c r="AO97" s="73"/>
      <c r="AP97" s="73"/>
    </row>
    <row r="98" spans="1:79" ht="17.350000000000001" customHeight="1" x14ac:dyDescent="0.25">
      <c r="A98" s="73">
        <v>1</v>
      </c>
      <c r="B98" s="73"/>
      <c r="C98" s="73">
        <v>2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>
        <v>3</v>
      </c>
      <c r="Z98" s="73"/>
      <c r="AA98" s="73"/>
      <c r="AB98" s="73"/>
      <c r="AC98" s="73"/>
      <c r="AD98" s="73"/>
      <c r="AE98" s="73">
        <v>4</v>
      </c>
      <c r="AF98" s="73"/>
      <c r="AG98" s="73"/>
      <c r="AH98" s="73"/>
      <c r="AI98" s="73"/>
      <c r="AJ98" s="73"/>
      <c r="AK98" s="73">
        <v>5</v>
      </c>
      <c r="AL98" s="73"/>
      <c r="AM98" s="73"/>
      <c r="AN98" s="73"/>
      <c r="AO98" s="73"/>
      <c r="AP98" s="73"/>
    </row>
    <row r="99" spans="1:79" s="18" customFormat="1" ht="17.350000000000001" hidden="1" customHeight="1" x14ac:dyDescent="0.2">
      <c r="A99" s="73" t="s">
        <v>4</v>
      </c>
      <c r="B99" s="73"/>
      <c r="C99" s="73" t="s">
        <v>5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33</v>
      </c>
      <c r="Z99" s="73"/>
      <c r="AA99" s="73"/>
      <c r="AB99" s="73"/>
      <c r="AC99" s="73"/>
      <c r="AD99" s="73"/>
      <c r="AE99" s="73" t="s">
        <v>34</v>
      </c>
      <c r="AF99" s="73"/>
      <c r="AG99" s="73"/>
      <c r="AH99" s="73"/>
      <c r="AI99" s="73"/>
      <c r="AJ99" s="73"/>
      <c r="AK99" s="73" t="s">
        <v>62</v>
      </c>
      <c r="AL99" s="73"/>
      <c r="AM99" s="73"/>
      <c r="AN99" s="73"/>
      <c r="AO99" s="73"/>
      <c r="AP99" s="7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18" t="s">
        <v>65</v>
      </c>
    </row>
    <row r="100" spans="1:79" s="40" customFormat="1" ht="78.3" customHeight="1" x14ac:dyDescent="0.2">
      <c r="A100" s="68">
        <v>1</v>
      </c>
      <c r="B100" s="68"/>
      <c r="C100" s="69" t="s">
        <v>225</v>
      </c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1"/>
      <c r="Y100" s="68">
        <v>0</v>
      </c>
      <c r="Z100" s="68"/>
      <c r="AA100" s="68"/>
      <c r="AB100" s="68"/>
      <c r="AC100" s="68"/>
      <c r="AD100" s="68"/>
      <c r="AE100" s="68">
        <v>186.39</v>
      </c>
      <c r="AF100" s="68"/>
      <c r="AG100" s="68"/>
      <c r="AH100" s="68"/>
      <c r="AI100" s="68"/>
      <c r="AJ100" s="68"/>
      <c r="AK100" s="68">
        <v>0</v>
      </c>
      <c r="AL100" s="68"/>
      <c r="AM100" s="68"/>
      <c r="AN100" s="68"/>
      <c r="AO100" s="68"/>
      <c r="AP100" s="68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40" t="s">
        <v>66</v>
      </c>
    </row>
    <row r="101" spans="1:79" s="18" customFormat="1" ht="12.1" customHeight="1" x14ac:dyDescent="0.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s="18" customFormat="1" ht="19.55" customHeight="1" x14ac:dyDescent="0.2">
      <c r="A102" s="9" t="s">
        <v>63</v>
      </c>
      <c r="B102" s="72" t="s">
        <v>64</v>
      </c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ht="16" customHeight="1" x14ac:dyDescent="0.25">
      <c r="A103" s="61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9" s="18" customFormat="1" ht="12.1" customHeight="1" x14ac:dyDescent="0.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1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</row>
    <row r="106" spans="1:79" ht="41.95" customHeight="1" x14ac:dyDescent="0.25">
      <c r="A106" s="63" t="s">
        <v>80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2"/>
      <c r="AO106" s="2"/>
      <c r="AP106" s="65" t="s">
        <v>81</v>
      </c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</row>
    <row r="107" spans="1:79" x14ac:dyDescent="0.25">
      <c r="W107" s="67" t="s">
        <v>3</v>
      </c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3"/>
      <c r="AO107" s="3"/>
      <c r="AP107" s="67" t="s">
        <v>18</v>
      </c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</row>
  </sheetData>
  <mergeCells count="169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BC33:BH33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2:X42"/>
    <mergeCell ref="Y42:AK42"/>
    <mergeCell ref="AL42:BH42"/>
    <mergeCell ref="A43:X43"/>
    <mergeCell ref="Y43:AK43"/>
    <mergeCell ref="AL43:BH43"/>
    <mergeCell ref="A36:AD36"/>
    <mergeCell ref="A38:BL38"/>
    <mergeCell ref="A40:X40"/>
    <mergeCell ref="Y40:AK40"/>
    <mergeCell ref="AL40:BH40"/>
    <mergeCell ref="A41:X41"/>
    <mergeCell ref="Y41:AK41"/>
    <mergeCell ref="AL41:BH41"/>
    <mergeCell ref="C68:D68"/>
    <mergeCell ref="E68:L68"/>
    <mergeCell ref="C72:D72"/>
    <mergeCell ref="E72:BH72"/>
    <mergeCell ref="A75:BL75"/>
    <mergeCell ref="BE82:BL82"/>
    <mergeCell ref="A49:BH49"/>
    <mergeCell ref="A55:BH55"/>
    <mergeCell ref="B57:AW57"/>
    <mergeCell ref="A61:BH61"/>
    <mergeCell ref="A65:BH65"/>
    <mergeCell ref="A67:BH67"/>
    <mergeCell ref="B89:L89"/>
    <mergeCell ref="N89:AS89"/>
    <mergeCell ref="AU89:BB89"/>
    <mergeCell ref="B90:L90"/>
    <mergeCell ref="N90:AS90"/>
    <mergeCell ref="AU90:BB90"/>
    <mergeCell ref="A83:BL83"/>
    <mergeCell ref="A84:BL84"/>
    <mergeCell ref="B86:L86"/>
    <mergeCell ref="N86:AS86"/>
    <mergeCell ref="AU86:BB86"/>
    <mergeCell ref="B87:L87"/>
    <mergeCell ref="N87:AS87"/>
    <mergeCell ref="AU87:BB87"/>
    <mergeCell ref="AE97:AJ97"/>
    <mergeCell ref="AK97:AP97"/>
    <mergeCell ref="B92:L92"/>
    <mergeCell ref="N92:Y92"/>
    <mergeCell ref="AA92:AI92"/>
    <mergeCell ref="AK92:BC92"/>
    <mergeCell ref="BE92:BL92"/>
    <mergeCell ref="B93:L93"/>
    <mergeCell ref="N93:Y93"/>
    <mergeCell ref="AA93:AI93"/>
    <mergeCell ref="AK93:BC93"/>
    <mergeCell ref="BE93:BL93"/>
    <mergeCell ref="B95:AE95"/>
    <mergeCell ref="A96:B97"/>
    <mergeCell ref="C96:X97"/>
    <mergeCell ref="Y96:AP96"/>
    <mergeCell ref="Y97:AD97"/>
    <mergeCell ref="A106:V106"/>
    <mergeCell ref="W106:AM106"/>
    <mergeCell ref="AP106:BH106"/>
    <mergeCell ref="W107:AM107"/>
    <mergeCell ref="AP107:BH107"/>
    <mergeCell ref="A100:B100"/>
    <mergeCell ref="C100:X100"/>
    <mergeCell ref="Y100:AD100"/>
    <mergeCell ref="AE100:AJ100"/>
    <mergeCell ref="AK100:AP100"/>
    <mergeCell ref="B102:AE102"/>
    <mergeCell ref="A103:BL103"/>
    <mergeCell ref="A98:B98"/>
    <mergeCell ref="C98:X98"/>
    <mergeCell ref="Y98:AD98"/>
    <mergeCell ref="AE98:AJ98"/>
    <mergeCell ref="AK98:AP98"/>
    <mergeCell ref="A99:B99"/>
    <mergeCell ref="C99:X99"/>
    <mergeCell ref="Y99:AD99"/>
    <mergeCell ref="AE99:AJ99"/>
    <mergeCell ref="AK99:AP99"/>
  </mergeCells>
  <conditionalFormatting sqref="C76">
    <cfRule type="cellIs" dxfId="87" priority="1" stopIfTrue="1" operator="equal">
      <formula>$C75</formula>
    </cfRule>
  </conditionalFormatting>
  <conditionalFormatting sqref="A76:B76 B44:B45 B62:B74 B47:B48 B50:B54 A36:A74 A30:B31 A34:B34 B56:B60">
    <cfRule type="cellIs" dxfId="86" priority="2" stopIfTrue="1" operator="equal">
      <formula>0</formula>
    </cfRule>
  </conditionalFormatting>
  <conditionalFormatting sqref="C62:C74">
    <cfRule type="cellIs" dxfId="85" priority="3" stopIfTrue="1" operator="equal">
      <formula>$C53</formula>
    </cfRule>
  </conditionalFormatting>
  <conditionalFormatting sqref="C51:C54 C56:C60">
    <cfRule type="cellIs" dxfId="84" priority="4" stopIfTrue="1" operator="equal">
      <formula>$C35</formula>
    </cfRule>
  </conditionalFormatting>
  <conditionalFormatting sqref="C50">
    <cfRule type="cellIs" dxfId="83" priority="15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9" max="68" man="1"/>
    <brk id="81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</xdr:col>
                <xdr:colOff>172528</xdr:colOff>
                <xdr:row>44</xdr:row>
                <xdr:rowOff>155275</xdr:rowOff>
              </from>
              <to>
                <xdr:col>17</xdr:col>
                <xdr:colOff>146649</xdr:colOff>
                <xdr:row>48</xdr:row>
                <xdr:rowOff>0</xdr:rowOff>
              </to>
            </anchor>
          </objectPr>
        </oleObject>
      </mc:Choice>
      <mc:Fallback>
        <oleObject progId="Equation.3" shapeId="13313" r:id="rId4"/>
      </mc:Fallback>
    </mc:AlternateContent>
    <mc:AlternateContent xmlns:mc="http://schemas.openxmlformats.org/markup-compatibility/2006">
      <mc:Choice Requires="x14">
        <oleObject progId="Equation.3" shapeId="13314" r:id="rId6">
          <objectPr defaultSize="0" autoPict="0" r:id="rId7">
            <anchor moveWithCells="1" sizeWithCells="1">
              <from>
                <xdr:col>1</xdr:col>
                <xdr:colOff>181155</xdr:colOff>
                <xdr:row>50</xdr:row>
                <xdr:rowOff>163902</xdr:rowOff>
              </from>
              <to>
                <xdr:col>15</xdr:col>
                <xdr:colOff>172528</xdr:colOff>
                <xdr:row>54</xdr:row>
                <xdr:rowOff>0</xdr:rowOff>
              </to>
            </anchor>
          </objectPr>
        </oleObject>
      </mc:Choice>
      <mc:Fallback>
        <oleObject progId="Equation.3" shapeId="13314" r:id="rId6"/>
      </mc:Fallback>
    </mc:AlternateContent>
    <mc:AlternateContent xmlns:mc="http://schemas.openxmlformats.org/markup-compatibility/2006">
      <mc:Choice Requires="x14">
        <oleObject progId="Equation.3" shapeId="13315" r:id="rId8">
          <objectPr defaultSize="0" autoPict="0" r:id="rId9">
            <anchor moveWithCells="1">
              <from>
                <xdr:col>26</xdr:col>
                <xdr:colOff>25879</xdr:colOff>
                <xdr:row>34</xdr:row>
                <xdr:rowOff>25879</xdr:rowOff>
              </from>
              <to>
                <xdr:col>29</xdr:col>
                <xdr:colOff>120770</xdr:colOff>
                <xdr:row>36</xdr:row>
                <xdr:rowOff>112143</xdr:rowOff>
              </to>
            </anchor>
          </objectPr>
        </oleObject>
      </mc:Choice>
      <mc:Fallback>
        <oleObject progId="Equation.3" shapeId="13315" r:id="rId8"/>
      </mc:Fallback>
    </mc:AlternateContent>
    <mc:AlternateContent xmlns:mc="http://schemas.openxmlformats.org/markup-compatibility/2006">
      <mc:Choice Requires="x14">
        <oleObject progId="Equation.3" shapeId="13316" r:id="rId10">
          <objectPr defaultSize="0" autoPict="0" r:id="rId11">
            <anchor moveWithCells="1" sizeWithCells="1">
              <from>
                <xdr:col>1</xdr:col>
                <xdr:colOff>189781</xdr:colOff>
                <xdr:row>56</xdr:row>
                <xdr:rowOff>293298</xdr:rowOff>
              </from>
              <to>
                <xdr:col>18</xdr:col>
                <xdr:colOff>51758</xdr:colOff>
                <xdr:row>59</xdr:row>
                <xdr:rowOff>241540</xdr:rowOff>
              </to>
            </anchor>
          </objectPr>
        </oleObject>
      </mc:Choice>
      <mc:Fallback>
        <oleObject progId="Equation.3" shapeId="13316" r:id="rId10"/>
      </mc:Fallback>
    </mc:AlternateContent>
    <mc:AlternateContent xmlns:mc="http://schemas.openxmlformats.org/markup-compatibility/2006">
      <mc:Choice Requires="x14">
        <oleObject progId="Equation.3" shapeId="13317" r:id="rId12">
          <objectPr defaultSize="0" autoPict="0" r:id="rId13">
            <anchor moveWithCells="1" sizeWithCells="1">
              <from>
                <xdr:col>1</xdr:col>
                <xdr:colOff>181155</xdr:colOff>
                <xdr:row>61</xdr:row>
                <xdr:rowOff>60385</xdr:rowOff>
              </from>
              <to>
                <xdr:col>7</xdr:col>
                <xdr:colOff>86264</xdr:colOff>
                <xdr:row>64</xdr:row>
                <xdr:rowOff>0</xdr:rowOff>
              </to>
            </anchor>
          </objectPr>
        </oleObject>
      </mc:Choice>
      <mc:Fallback>
        <oleObject progId="Equation.3" shapeId="13317" r:id="rId12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7"/>
  <sheetViews>
    <sheetView view="pageBreakPreview" topLeftCell="A43" zoomScale="60" zoomScaleNormal="100" workbookViewId="0">
      <selection activeCell="A55" sqref="A55:BH55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349999999999994" customHeight="1" x14ac:dyDescent="0.25">
      <c r="A19" s="9" t="s">
        <v>7</v>
      </c>
      <c r="B19" s="74" t="s">
        <v>234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235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233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222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34584.9</v>
      </c>
      <c r="AR30" s="56"/>
      <c r="AS30" s="56"/>
      <c r="AT30" s="56"/>
      <c r="AU30" s="56"/>
      <c r="AV30" s="56"/>
      <c r="AW30" s="56">
        <v>31852.14</v>
      </c>
      <c r="AX30" s="56"/>
      <c r="AY30" s="56"/>
      <c r="AZ30" s="56"/>
      <c r="BA30" s="56"/>
      <c r="BB30" s="56"/>
      <c r="BC30" s="55">
        <f>IF(BI30 = -1,(IF(AW30=0,0,AQ30/AW30)),(IF(AQ30=0,0,AW30/AQ30)))</f>
        <v>0.92098401325433932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223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0</v>
      </c>
      <c r="Z31" s="56"/>
      <c r="AA31" s="56"/>
      <c r="AB31" s="56"/>
      <c r="AC31" s="56"/>
      <c r="AD31" s="56"/>
      <c r="AE31" s="56">
        <v>0</v>
      </c>
      <c r="AF31" s="56"/>
      <c r="AG31" s="56"/>
      <c r="AH31" s="56"/>
      <c r="AI31" s="56"/>
      <c r="AJ31" s="56"/>
      <c r="AK31" s="55">
        <f>IF(BI31 = -1, (IF(AE31=0,0,Y31/AE31)),(IF(Y31=0,0,AE31/Y31)))</f>
        <v>0</v>
      </c>
      <c r="AL31" s="55"/>
      <c r="AM31" s="55"/>
      <c r="AN31" s="55"/>
      <c r="AO31" s="55"/>
      <c r="AP31" s="55"/>
      <c r="AQ31" s="56">
        <v>114360.70999999999</v>
      </c>
      <c r="AR31" s="56"/>
      <c r="AS31" s="56"/>
      <c r="AT31" s="56"/>
      <c r="AU31" s="56"/>
      <c r="AV31" s="56"/>
      <c r="AW31" s="56">
        <v>92271.94</v>
      </c>
      <c r="AX31" s="56"/>
      <c r="AY31" s="56"/>
      <c r="AZ31" s="56"/>
      <c r="BA31" s="56"/>
      <c r="BB31" s="56"/>
      <c r="BC31" s="55">
        <f>IF(BI31 = -1,(IF(AW31=0,0,AQ31/AW31)),(IF(AQ31=0,0,AW31/AQ31)))</f>
        <v>0.80685000993785372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13.6" customHeight="1" x14ac:dyDescent="0.25">
      <c r="A34" s="57"/>
      <c r="B34" s="57"/>
      <c r="C34" s="58" t="s">
        <v>224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0</v>
      </c>
      <c r="Z34" s="56"/>
      <c r="AA34" s="56"/>
      <c r="AB34" s="56"/>
      <c r="AC34" s="56"/>
      <c r="AD34" s="56"/>
      <c r="AE34" s="56">
        <v>0</v>
      </c>
      <c r="AF34" s="56"/>
      <c r="AG34" s="56"/>
      <c r="AH34" s="56"/>
      <c r="AI34" s="56"/>
      <c r="AJ34" s="56"/>
      <c r="AK34" s="55">
        <f>IF(BI34 = -1, (IF(AE34=0,0,Y34/AE34)),(IF(Y34=0,0,AE34/Y34)))</f>
        <v>0</v>
      </c>
      <c r="AL34" s="55"/>
      <c r="AM34" s="55"/>
      <c r="AN34" s="55"/>
      <c r="AO34" s="55"/>
      <c r="AP34" s="55"/>
      <c r="AQ34" s="56">
        <v>200</v>
      </c>
      <c r="AR34" s="56"/>
      <c r="AS34" s="56"/>
      <c r="AT34" s="56"/>
      <c r="AU34" s="56"/>
      <c r="AV34" s="56"/>
      <c r="AW34" s="56">
        <v>200</v>
      </c>
      <c r="AX34" s="56"/>
      <c r="AY34" s="56"/>
      <c r="AZ34" s="56"/>
      <c r="BA34" s="56"/>
      <c r="BB34" s="56"/>
      <c r="BC34" s="55">
        <f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5.15" customHeight="1" x14ac:dyDescent="0.25"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106" t="s">
        <v>41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8" customHeight="1" x14ac:dyDescent="0.25">
      <c r="A38" s="63" t="s">
        <v>151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CA38" s="1" t="s">
        <v>52</v>
      </c>
    </row>
    <row r="39" spans="1:100" ht="9.1999999999999993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  <c r="CA39" s="1" t="s">
        <v>52</v>
      </c>
    </row>
    <row r="40" spans="1:100" ht="15.15" customHeight="1" x14ac:dyDescent="0.25">
      <c r="A40" s="109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1"/>
      <c r="Y40" s="112" t="s">
        <v>44</v>
      </c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4"/>
      <c r="AL40" s="115" t="s">
        <v>45</v>
      </c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7"/>
      <c r="CA40" s="1" t="s">
        <v>52</v>
      </c>
    </row>
    <row r="41" spans="1:100" ht="15.8" customHeight="1" x14ac:dyDescent="0.25">
      <c r="A41" s="99" t="s">
        <v>46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49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152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47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50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153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8" customHeight="1" x14ac:dyDescent="0.25">
      <c r="A43" s="99" t="s">
        <v>48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51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154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  <c r="CA43" s="1" t="s">
        <v>52</v>
      </c>
    </row>
    <row r="44" spans="1:100" ht="15.15" customHeight="1" x14ac:dyDescent="0.25">
      <c r="A44" s="2"/>
      <c r="B44" s="2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7"/>
      <c r="Z44" s="27"/>
      <c r="AA44" s="27"/>
      <c r="AB44" s="27"/>
      <c r="AC44" s="27"/>
      <c r="AD44" s="27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s="33" customFormat="1" ht="15.65" x14ac:dyDescent="0.25">
      <c r="B45" s="33" t="s">
        <v>28</v>
      </c>
    </row>
    <row r="46" spans="1:100" s="33" customFormat="1" ht="48.75" customHeight="1" x14ac:dyDescent="0.25">
      <c r="B46"/>
    </row>
    <row r="47" spans="1:100" s="33" customFormat="1" ht="1.55" hidden="1" customHeight="1" x14ac:dyDescent="0.25"/>
    <row r="48" spans="1:100" s="33" customFormat="1" ht="1.55" hidden="1" customHeight="1" x14ac:dyDescent="0.25"/>
    <row r="49" spans="1:60" s="33" customFormat="1" ht="35.35" customHeight="1" x14ac:dyDescent="0.25">
      <c r="A49" s="92" t="s">
        <v>236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</row>
    <row r="50" spans="1:60" s="33" customFormat="1" ht="15.65" x14ac:dyDescent="0.25"/>
    <row r="51" spans="1:60" s="33" customFormat="1" ht="15.65" x14ac:dyDescent="0.25">
      <c r="B51" s="33" t="s">
        <v>29</v>
      </c>
    </row>
    <row r="52" spans="1:60" s="33" customFormat="1" ht="15.65" x14ac:dyDescent="0.25"/>
    <row r="53" spans="1:60" s="33" customFormat="1" ht="15.65" x14ac:dyDescent="0.25"/>
    <row r="54" spans="1:60" s="33" customFormat="1" ht="15.65" x14ac:dyDescent="0.25"/>
    <row r="55" spans="1:60" s="33" customFormat="1" ht="30.75" customHeight="1" x14ac:dyDescent="0.25">
      <c r="A55" s="92" t="s">
        <v>230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</row>
    <row r="56" spans="1:60" s="33" customFormat="1" ht="15.65" x14ac:dyDescent="0.25"/>
    <row r="57" spans="1:60" s="33" customFormat="1" ht="24.8" customHeight="1" x14ac:dyDescent="0.25">
      <c r="B57" s="93" t="s">
        <v>30</v>
      </c>
      <c r="C57" s="93"/>
      <c r="D57" s="93"/>
      <c r="E57" s="93"/>
      <c r="F57" s="93"/>
      <c r="G57" s="93"/>
      <c r="H57" s="93"/>
      <c r="I57" s="93"/>
      <c r="J57" s="93"/>
      <c r="K57" s="93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</row>
    <row r="58" spans="1:60" s="33" customFormat="1" ht="15.65" x14ac:dyDescent="0.25"/>
    <row r="59" spans="1:60" s="33" customFormat="1" ht="15.65" x14ac:dyDescent="0.25"/>
    <row r="60" spans="1:60" s="33" customFormat="1" ht="22.6" customHeight="1" x14ac:dyDescent="0.25"/>
    <row r="61" spans="1:60" s="33" customFormat="1" ht="29.4" customHeight="1" x14ac:dyDescent="0.25">
      <c r="A61" s="92" t="s">
        <v>211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</row>
    <row r="62" spans="1:60" s="33" customFormat="1" ht="15.65" x14ac:dyDescent="0.25"/>
    <row r="63" spans="1:60" s="33" customFormat="1" ht="15.65" x14ac:dyDescent="0.25"/>
    <row r="64" spans="1:60" s="33" customFormat="1" ht="15.65" x14ac:dyDescent="0.25"/>
    <row r="65" spans="1:77" s="33" customFormat="1" ht="15.65" x14ac:dyDescent="0.25">
      <c r="A65" s="95" t="s">
        <v>231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</row>
    <row r="66" spans="1:77" s="33" customFormat="1" ht="15.65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</row>
    <row r="67" spans="1:77" s="33" customFormat="1" ht="15.65" x14ac:dyDescent="0.25">
      <c r="A67" s="97" t="s">
        <v>213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</row>
    <row r="68" spans="1:77" s="33" customFormat="1" ht="19.55" customHeight="1" x14ac:dyDescent="0.25">
      <c r="C68" s="84" t="s">
        <v>43</v>
      </c>
      <c r="D68" s="85"/>
      <c r="E68" s="86" t="s">
        <v>193</v>
      </c>
      <c r="F68" s="87"/>
      <c r="G68" s="87"/>
      <c r="H68" s="87"/>
      <c r="I68" s="87"/>
      <c r="J68" s="87"/>
      <c r="K68" s="87"/>
      <c r="L68" s="87"/>
    </row>
    <row r="69" spans="1:77" s="34" customFormat="1" ht="17.350000000000001" customHeight="1" x14ac:dyDescent="0.2">
      <c r="B69" s="34" t="s">
        <v>31</v>
      </c>
    </row>
    <row r="70" spans="1:77" s="33" customFormat="1" ht="15.65" x14ac:dyDescent="0.25">
      <c r="E70" s="33" t="s">
        <v>32</v>
      </c>
    </row>
    <row r="71" spans="1:77" s="33" customFormat="1" ht="5.95" customHeight="1" x14ac:dyDescent="0.25"/>
    <row r="72" spans="1:77" s="33" customFormat="1" ht="15.65" x14ac:dyDescent="0.25">
      <c r="C72" s="88" t="s">
        <v>42</v>
      </c>
      <c r="D72" s="88"/>
      <c r="E72" s="89" t="s">
        <v>232</v>
      </c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16" customHeight="1" x14ac:dyDescent="0.25">
      <c r="A75" s="63" t="s">
        <v>226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8"/>
      <c r="B77" s="8"/>
      <c r="C77" s="8"/>
      <c r="D77" s="8"/>
      <c r="E77" s="8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19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16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s="18" customFormat="1" ht="12.1" customHeight="1" x14ac:dyDescent="0.2">
      <c r="A80" s="18" t="s">
        <v>17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91" t="s">
        <v>53</v>
      </c>
      <c r="BF82" s="91"/>
      <c r="BG82" s="91"/>
      <c r="BH82" s="91"/>
      <c r="BI82" s="91"/>
      <c r="BJ82" s="91"/>
      <c r="BK82" s="91"/>
      <c r="BL82" s="91"/>
    </row>
    <row r="83" spans="1:64" ht="15.65" x14ac:dyDescent="0.25">
      <c r="A83" s="83" t="s">
        <v>54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15.8" customHeight="1" x14ac:dyDescent="0.25">
      <c r="A84" s="83" t="s">
        <v>85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5.9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</row>
    <row r="86" spans="1:64" ht="28.05" customHeight="1" x14ac:dyDescent="0.25">
      <c r="A86" s="9" t="s">
        <v>2</v>
      </c>
      <c r="B86" s="74" t="s">
        <v>78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10"/>
      <c r="N86" s="81" t="s">
        <v>79</v>
      </c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11"/>
      <c r="AU86" s="74" t="s">
        <v>82</v>
      </c>
      <c r="AV86" s="75"/>
      <c r="AW86" s="75"/>
      <c r="AX86" s="75"/>
      <c r="AY86" s="75"/>
      <c r="AZ86" s="75"/>
      <c r="BA86" s="75"/>
      <c r="BB86" s="75"/>
      <c r="BC86" s="11"/>
      <c r="BD86" s="11"/>
      <c r="BE86" s="11"/>
      <c r="BF86" s="11"/>
      <c r="BG86" s="11"/>
      <c r="BH86" s="11"/>
      <c r="BI86" s="11"/>
      <c r="BJ86" s="11"/>
      <c r="BK86" s="11"/>
      <c r="BL86" s="11"/>
    </row>
    <row r="87" spans="1:64" ht="21.75" customHeight="1" x14ac:dyDescent="0.25">
      <c r="A87" s="12"/>
      <c r="B87" s="78" t="s">
        <v>8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12"/>
      <c r="N87" s="82" t="s">
        <v>9</v>
      </c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12"/>
      <c r="AU87" s="78" t="s">
        <v>10</v>
      </c>
      <c r="AV87" s="78"/>
      <c r="AW87" s="78"/>
      <c r="AX87" s="78"/>
      <c r="AY87" s="78"/>
      <c r="AZ87" s="78"/>
      <c r="BA87" s="78"/>
      <c r="BB87" s="78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5.95" customHeight="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 s="13"/>
      <c r="BF88" s="13"/>
      <c r="BG88" s="13"/>
      <c r="BH88" s="13"/>
      <c r="BI88" s="13"/>
      <c r="BJ88" s="13"/>
      <c r="BK88" s="13"/>
      <c r="BL88" s="13"/>
    </row>
    <row r="89" spans="1:64" ht="28.05" customHeight="1" x14ac:dyDescent="0.25">
      <c r="A89" s="11" t="s">
        <v>6</v>
      </c>
      <c r="B89" s="74" t="s">
        <v>87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10"/>
      <c r="N89" s="81" t="s">
        <v>79</v>
      </c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11"/>
      <c r="AU89" s="74" t="s">
        <v>82</v>
      </c>
      <c r="AV89" s="75"/>
      <c r="AW89" s="75"/>
      <c r="AX89" s="75"/>
      <c r="AY89" s="75"/>
      <c r="AZ89" s="75"/>
      <c r="BA89" s="75"/>
      <c r="BB89" s="75"/>
      <c r="BC89" s="14"/>
      <c r="BD89" s="14"/>
      <c r="BE89" s="14"/>
      <c r="BF89" s="14"/>
      <c r="BG89" s="14"/>
      <c r="BH89" s="14"/>
      <c r="BI89" s="14"/>
      <c r="BJ89" s="14"/>
      <c r="BK89" s="14"/>
      <c r="BL89" s="15"/>
    </row>
    <row r="90" spans="1:64" ht="23.45" customHeight="1" x14ac:dyDescent="0.25">
      <c r="A90" s="12"/>
      <c r="B90" s="78" t="s">
        <v>8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12"/>
      <c r="N90" s="82" t="s">
        <v>11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12"/>
      <c r="AU90" s="78" t="s">
        <v>10</v>
      </c>
      <c r="AV90" s="78"/>
      <c r="AW90" s="78"/>
      <c r="AX90" s="78"/>
      <c r="AY90" s="78"/>
      <c r="AZ90" s="78"/>
      <c r="BA90" s="78"/>
      <c r="BB90" s="78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64" ht="6.8" customHeight="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</row>
    <row r="92" spans="1:64" ht="71.349999999999994" customHeight="1" x14ac:dyDescent="0.25">
      <c r="A92" s="9" t="s">
        <v>7</v>
      </c>
      <c r="B92" s="74" t="s">
        <v>234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/>
      <c r="N92" s="74" t="s">
        <v>235</v>
      </c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14"/>
      <c r="AA92" s="74" t="s">
        <v>168</v>
      </c>
      <c r="AB92" s="75"/>
      <c r="AC92" s="75"/>
      <c r="AD92" s="75"/>
      <c r="AE92" s="75"/>
      <c r="AF92" s="75"/>
      <c r="AG92" s="75"/>
      <c r="AH92" s="75"/>
      <c r="AI92" s="75"/>
      <c r="AJ92" s="14"/>
      <c r="AK92" s="76" t="s">
        <v>233</v>
      </c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14"/>
      <c r="BE92" s="74" t="s">
        <v>83</v>
      </c>
      <c r="BF92" s="75"/>
      <c r="BG92" s="75"/>
      <c r="BH92" s="75"/>
      <c r="BI92" s="75"/>
      <c r="BJ92" s="75"/>
      <c r="BK92" s="75"/>
      <c r="BL92" s="75"/>
    </row>
    <row r="93" spans="1:64" ht="23.45" customHeight="1" x14ac:dyDescent="0.25">
      <c r="A93"/>
      <c r="B93" s="78" t="s">
        <v>8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/>
      <c r="N93" s="78" t="s">
        <v>12</v>
      </c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16"/>
      <c r="AA93" s="79" t="s">
        <v>13</v>
      </c>
      <c r="AB93" s="79"/>
      <c r="AC93" s="79"/>
      <c r="AD93" s="79"/>
      <c r="AE93" s="79"/>
      <c r="AF93" s="79"/>
      <c r="AG93" s="79"/>
      <c r="AH93" s="79"/>
      <c r="AI93" s="79"/>
      <c r="AJ93" s="16"/>
      <c r="AK93" s="80" t="s">
        <v>14</v>
      </c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16"/>
      <c r="BE93" s="78" t="s">
        <v>15</v>
      </c>
      <c r="BF93" s="78"/>
      <c r="BG93" s="78"/>
      <c r="BH93" s="78"/>
      <c r="BI93" s="78"/>
      <c r="BJ93" s="78"/>
      <c r="BK93" s="78"/>
      <c r="BL93" s="78"/>
    </row>
    <row r="94" spans="1:64" s="18" customFormat="1" ht="12.1" customHeight="1" x14ac:dyDescent="0.2"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s="18" customFormat="1" ht="19.55" customHeight="1" x14ac:dyDescent="0.2">
      <c r="A95" s="9" t="s">
        <v>55</v>
      </c>
      <c r="B95" s="72" t="s">
        <v>56</v>
      </c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ht="28.55" customHeight="1" x14ac:dyDescent="0.25">
      <c r="A96" s="73" t="s">
        <v>0</v>
      </c>
      <c r="B96" s="73"/>
      <c r="C96" s="73" t="s">
        <v>57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58</v>
      </c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</row>
    <row r="97" spans="1:79" ht="31.6" customHeight="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59</v>
      </c>
      <c r="Z97" s="73"/>
      <c r="AA97" s="73"/>
      <c r="AB97" s="73"/>
      <c r="AC97" s="73"/>
      <c r="AD97" s="73"/>
      <c r="AE97" s="73" t="s">
        <v>60</v>
      </c>
      <c r="AF97" s="73"/>
      <c r="AG97" s="73"/>
      <c r="AH97" s="73"/>
      <c r="AI97" s="73"/>
      <c r="AJ97" s="73"/>
      <c r="AK97" s="73" t="s">
        <v>61</v>
      </c>
      <c r="AL97" s="73"/>
      <c r="AM97" s="73"/>
      <c r="AN97" s="73"/>
      <c r="AO97" s="73"/>
      <c r="AP97" s="73"/>
    </row>
    <row r="98" spans="1:79" ht="17.350000000000001" customHeight="1" x14ac:dyDescent="0.25">
      <c r="A98" s="73">
        <v>1</v>
      </c>
      <c r="B98" s="73"/>
      <c r="C98" s="73">
        <v>2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>
        <v>3</v>
      </c>
      <c r="Z98" s="73"/>
      <c r="AA98" s="73"/>
      <c r="AB98" s="73"/>
      <c r="AC98" s="73"/>
      <c r="AD98" s="73"/>
      <c r="AE98" s="73">
        <v>4</v>
      </c>
      <c r="AF98" s="73"/>
      <c r="AG98" s="73"/>
      <c r="AH98" s="73"/>
      <c r="AI98" s="73"/>
      <c r="AJ98" s="73"/>
      <c r="AK98" s="73">
        <v>5</v>
      </c>
      <c r="AL98" s="73"/>
      <c r="AM98" s="73"/>
      <c r="AN98" s="73"/>
      <c r="AO98" s="73"/>
      <c r="AP98" s="73"/>
    </row>
    <row r="99" spans="1:79" s="18" customFormat="1" ht="17.350000000000001" hidden="1" customHeight="1" x14ac:dyDescent="0.2">
      <c r="A99" s="73" t="s">
        <v>4</v>
      </c>
      <c r="B99" s="73"/>
      <c r="C99" s="73" t="s">
        <v>5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33</v>
      </c>
      <c r="Z99" s="73"/>
      <c r="AA99" s="73"/>
      <c r="AB99" s="73"/>
      <c r="AC99" s="73"/>
      <c r="AD99" s="73"/>
      <c r="AE99" s="73" t="s">
        <v>34</v>
      </c>
      <c r="AF99" s="73"/>
      <c r="AG99" s="73"/>
      <c r="AH99" s="73"/>
      <c r="AI99" s="73"/>
      <c r="AJ99" s="73"/>
      <c r="AK99" s="73" t="s">
        <v>62</v>
      </c>
      <c r="AL99" s="73"/>
      <c r="AM99" s="73"/>
      <c r="AN99" s="73"/>
      <c r="AO99" s="73"/>
      <c r="AP99" s="7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18" t="s">
        <v>65</v>
      </c>
    </row>
    <row r="100" spans="1:79" s="40" customFormat="1" ht="78.3" customHeight="1" x14ac:dyDescent="0.2">
      <c r="A100" s="68">
        <v>1</v>
      </c>
      <c r="B100" s="68"/>
      <c r="C100" s="69" t="s">
        <v>233</v>
      </c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1"/>
      <c r="Y100" s="68">
        <v>0</v>
      </c>
      <c r="Z100" s="68"/>
      <c r="AA100" s="68"/>
      <c r="AB100" s="68"/>
      <c r="AC100" s="68"/>
      <c r="AD100" s="68"/>
      <c r="AE100" s="68">
        <v>186.39</v>
      </c>
      <c r="AF100" s="68"/>
      <c r="AG100" s="68"/>
      <c r="AH100" s="68"/>
      <c r="AI100" s="68"/>
      <c r="AJ100" s="68"/>
      <c r="AK100" s="68">
        <v>0</v>
      </c>
      <c r="AL100" s="68"/>
      <c r="AM100" s="68"/>
      <c r="AN100" s="68"/>
      <c r="AO100" s="68"/>
      <c r="AP100" s="68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40" t="s">
        <v>66</v>
      </c>
    </row>
    <row r="101" spans="1:79" s="18" customFormat="1" ht="12.1" customHeight="1" x14ac:dyDescent="0.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s="18" customFormat="1" ht="19.55" customHeight="1" x14ac:dyDescent="0.2">
      <c r="A102" s="9" t="s">
        <v>63</v>
      </c>
      <c r="B102" s="72" t="s">
        <v>64</v>
      </c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ht="16" customHeight="1" x14ac:dyDescent="0.25">
      <c r="A103" s="61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9" s="18" customFormat="1" ht="12.1" customHeight="1" x14ac:dyDescent="0.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1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</row>
    <row r="106" spans="1:79" ht="41.95" customHeight="1" x14ac:dyDescent="0.25">
      <c r="A106" s="63" t="s">
        <v>80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2"/>
      <c r="AO106" s="2"/>
      <c r="AP106" s="65" t="s">
        <v>81</v>
      </c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</row>
    <row r="107" spans="1:79" x14ac:dyDescent="0.25">
      <c r="W107" s="67" t="s">
        <v>3</v>
      </c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3"/>
      <c r="AO107" s="3"/>
      <c r="AP107" s="67" t="s">
        <v>18</v>
      </c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</row>
  </sheetData>
  <mergeCells count="169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BC33:BH33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2:X42"/>
    <mergeCell ref="Y42:AK42"/>
    <mergeCell ref="AL42:BH42"/>
    <mergeCell ref="A43:X43"/>
    <mergeCell ref="Y43:AK43"/>
    <mergeCell ref="AL43:BH43"/>
    <mergeCell ref="A36:AD36"/>
    <mergeCell ref="A38:BL38"/>
    <mergeCell ref="A40:X40"/>
    <mergeCell ref="Y40:AK40"/>
    <mergeCell ref="AL40:BH40"/>
    <mergeCell ref="A41:X41"/>
    <mergeCell ref="Y41:AK41"/>
    <mergeCell ref="AL41:BH41"/>
    <mergeCell ref="C68:D68"/>
    <mergeCell ref="E68:L68"/>
    <mergeCell ref="C72:D72"/>
    <mergeCell ref="E72:BH72"/>
    <mergeCell ref="A75:BL75"/>
    <mergeCell ref="BE82:BL82"/>
    <mergeCell ref="A49:BH49"/>
    <mergeCell ref="A55:BH55"/>
    <mergeCell ref="B57:AW57"/>
    <mergeCell ref="A61:BH61"/>
    <mergeCell ref="A65:BH65"/>
    <mergeCell ref="A67:BH67"/>
    <mergeCell ref="B89:L89"/>
    <mergeCell ref="N89:AS89"/>
    <mergeCell ref="AU89:BB89"/>
    <mergeCell ref="B90:L90"/>
    <mergeCell ref="N90:AS90"/>
    <mergeCell ref="AU90:BB90"/>
    <mergeCell ref="A83:BL83"/>
    <mergeCell ref="A84:BL84"/>
    <mergeCell ref="B86:L86"/>
    <mergeCell ref="N86:AS86"/>
    <mergeCell ref="AU86:BB86"/>
    <mergeCell ref="B87:L87"/>
    <mergeCell ref="N87:AS87"/>
    <mergeCell ref="AU87:BB87"/>
    <mergeCell ref="AE97:AJ97"/>
    <mergeCell ref="AK97:AP97"/>
    <mergeCell ref="B92:L92"/>
    <mergeCell ref="N92:Y92"/>
    <mergeCell ref="AA92:AI92"/>
    <mergeCell ref="AK92:BC92"/>
    <mergeCell ref="BE92:BL92"/>
    <mergeCell ref="B93:L93"/>
    <mergeCell ref="N93:Y93"/>
    <mergeCell ref="AA93:AI93"/>
    <mergeCell ref="AK93:BC93"/>
    <mergeCell ref="BE93:BL93"/>
    <mergeCell ref="B95:AE95"/>
    <mergeCell ref="A96:B97"/>
    <mergeCell ref="C96:X97"/>
    <mergeCell ref="Y96:AP96"/>
    <mergeCell ref="Y97:AD97"/>
    <mergeCell ref="A106:V106"/>
    <mergeCell ref="W106:AM106"/>
    <mergeCell ref="AP106:BH106"/>
    <mergeCell ref="W107:AM107"/>
    <mergeCell ref="AP107:BH107"/>
    <mergeCell ref="A100:B100"/>
    <mergeCell ref="C100:X100"/>
    <mergeCell ref="Y100:AD100"/>
    <mergeCell ref="AE100:AJ100"/>
    <mergeCell ref="AK100:AP100"/>
    <mergeCell ref="B102:AE102"/>
    <mergeCell ref="A103:BL103"/>
    <mergeCell ref="A98:B98"/>
    <mergeCell ref="C98:X98"/>
    <mergeCell ref="Y98:AD98"/>
    <mergeCell ref="AE98:AJ98"/>
    <mergeCell ref="AK98:AP98"/>
    <mergeCell ref="A99:B99"/>
    <mergeCell ref="C99:X99"/>
    <mergeCell ref="Y99:AD99"/>
    <mergeCell ref="AE99:AJ99"/>
    <mergeCell ref="AK99:AP99"/>
  </mergeCells>
  <conditionalFormatting sqref="C76">
    <cfRule type="cellIs" dxfId="82" priority="1" stopIfTrue="1" operator="equal">
      <formula>$C75</formula>
    </cfRule>
  </conditionalFormatting>
  <conditionalFormatting sqref="A76:B76 B44:B45 B62:B74 B47:B48 B50:B54 A36:A74 A30:B31 A34:B34 B56:B60">
    <cfRule type="cellIs" dxfId="81" priority="2" stopIfTrue="1" operator="equal">
      <formula>0</formula>
    </cfRule>
  </conditionalFormatting>
  <conditionalFormatting sqref="C62:C74">
    <cfRule type="cellIs" dxfId="80" priority="3" stopIfTrue="1" operator="equal">
      <formula>$C53</formula>
    </cfRule>
  </conditionalFormatting>
  <conditionalFormatting sqref="C51:C54 C56:C60">
    <cfRule type="cellIs" dxfId="79" priority="4" stopIfTrue="1" operator="equal">
      <formula>$C35</formula>
    </cfRule>
  </conditionalFormatting>
  <conditionalFormatting sqref="C50">
    <cfRule type="cellIs" dxfId="78" priority="16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0" max="68" man="1"/>
    <brk id="81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4337" r:id="rId4">
          <objectPr defaultSize="0" autoPict="0" r:id="rId5">
            <anchor moveWithCells="1" sizeWithCells="1">
              <from>
                <xdr:col>1</xdr:col>
                <xdr:colOff>172528</xdr:colOff>
                <xdr:row>44</xdr:row>
                <xdr:rowOff>155275</xdr:rowOff>
              </from>
              <to>
                <xdr:col>17</xdr:col>
                <xdr:colOff>146649</xdr:colOff>
                <xdr:row>48</xdr:row>
                <xdr:rowOff>0</xdr:rowOff>
              </to>
            </anchor>
          </objectPr>
        </oleObject>
      </mc:Choice>
      <mc:Fallback>
        <oleObject progId="Equation.3" shapeId="14337" r:id="rId4"/>
      </mc:Fallback>
    </mc:AlternateContent>
    <mc:AlternateContent xmlns:mc="http://schemas.openxmlformats.org/markup-compatibility/2006">
      <mc:Choice Requires="x14">
        <oleObject progId="Equation.3" shapeId="14338" r:id="rId6">
          <objectPr defaultSize="0" autoPict="0" r:id="rId7">
            <anchor moveWithCells="1" sizeWithCells="1">
              <from>
                <xdr:col>1</xdr:col>
                <xdr:colOff>181155</xdr:colOff>
                <xdr:row>50</xdr:row>
                <xdr:rowOff>163902</xdr:rowOff>
              </from>
              <to>
                <xdr:col>15</xdr:col>
                <xdr:colOff>172528</xdr:colOff>
                <xdr:row>54</xdr:row>
                <xdr:rowOff>0</xdr:rowOff>
              </to>
            </anchor>
          </objectPr>
        </oleObject>
      </mc:Choice>
      <mc:Fallback>
        <oleObject progId="Equation.3" shapeId="14338" r:id="rId6"/>
      </mc:Fallback>
    </mc:AlternateContent>
    <mc:AlternateContent xmlns:mc="http://schemas.openxmlformats.org/markup-compatibility/2006">
      <mc:Choice Requires="x14">
        <oleObject progId="Equation.3" shapeId="14339" r:id="rId8">
          <objectPr defaultSize="0" autoPict="0" r:id="rId9">
            <anchor moveWithCells="1">
              <from>
                <xdr:col>26</xdr:col>
                <xdr:colOff>25879</xdr:colOff>
                <xdr:row>34</xdr:row>
                <xdr:rowOff>25879</xdr:rowOff>
              </from>
              <to>
                <xdr:col>29</xdr:col>
                <xdr:colOff>120770</xdr:colOff>
                <xdr:row>36</xdr:row>
                <xdr:rowOff>112143</xdr:rowOff>
              </to>
            </anchor>
          </objectPr>
        </oleObject>
      </mc:Choice>
      <mc:Fallback>
        <oleObject progId="Equation.3" shapeId="14339" r:id="rId8"/>
      </mc:Fallback>
    </mc:AlternateContent>
    <mc:AlternateContent xmlns:mc="http://schemas.openxmlformats.org/markup-compatibility/2006">
      <mc:Choice Requires="x14">
        <oleObject progId="Equation.3" shapeId="14340" r:id="rId10">
          <objectPr defaultSize="0" autoPict="0" r:id="rId11">
            <anchor moveWithCells="1" sizeWithCells="1">
              <from>
                <xdr:col>1</xdr:col>
                <xdr:colOff>189781</xdr:colOff>
                <xdr:row>56</xdr:row>
                <xdr:rowOff>293298</xdr:rowOff>
              </from>
              <to>
                <xdr:col>18</xdr:col>
                <xdr:colOff>51758</xdr:colOff>
                <xdr:row>59</xdr:row>
                <xdr:rowOff>241540</xdr:rowOff>
              </to>
            </anchor>
          </objectPr>
        </oleObject>
      </mc:Choice>
      <mc:Fallback>
        <oleObject progId="Equation.3" shapeId="14340" r:id="rId10"/>
      </mc:Fallback>
    </mc:AlternateContent>
    <mc:AlternateContent xmlns:mc="http://schemas.openxmlformats.org/markup-compatibility/2006">
      <mc:Choice Requires="x14">
        <oleObject progId="Equation.3" shapeId="14341" r:id="rId12">
          <objectPr defaultSize="0" autoPict="0" r:id="rId13">
            <anchor moveWithCells="1" sizeWithCells="1">
              <from>
                <xdr:col>1</xdr:col>
                <xdr:colOff>181155</xdr:colOff>
                <xdr:row>61</xdr:row>
                <xdr:rowOff>60385</xdr:rowOff>
              </from>
              <to>
                <xdr:col>7</xdr:col>
                <xdr:colOff>86264</xdr:colOff>
                <xdr:row>64</xdr:row>
                <xdr:rowOff>0</xdr:rowOff>
              </to>
            </anchor>
          </objectPr>
        </oleObject>
      </mc:Choice>
      <mc:Fallback>
        <oleObject progId="Equation.3" shapeId="14341" r:id="rId12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81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349999999999994" customHeight="1" x14ac:dyDescent="0.25">
      <c r="A19" s="9" t="s">
        <v>7</v>
      </c>
      <c r="B19" s="74" t="s">
        <v>241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242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239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237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6635.61</v>
      </c>
      <c r="Z30" s="56"/>
      <c r="AA30" s="56"/>
      <c r="AB30" s="56"/>
      <c r="AC30" s="56"/>
      <c r="AD30" s="56"/>
      <c r="AE30" s="56">
        <v>5449.55</v>
      </c>
      <c r="AF30" s="56"/>
      <c r="AG30" s="56"/>
      <c r="AH30" s="56"/>
      <c r="AI30" s="56"/>
      <c r="AJ30" s="56"/>
      <c r="AK30" s="55">
        <f>IF(BI30 = -1, (IF(AE30=0,0,Y30/AE30)),(IF(Y30=0,0,AE30/Y30)))</f>
        <v>0.8212583319393395</v>
      </c>
      <c r="AL30" s="55"/>
      <c r="AM30" s="55"/>
      <c r="AN30" s="55"/>
      <c r="AO30" s="55"/>
      <c r="AP30" s="55"/>
      <c r="AQ30" s="56">
        <v>4832.3500000000004</v>
      </c>
      <c r="AR30" s="56"/>
      <c r="AS30" s="56"/>
      <c r="AT30" s="56"/>
      <c r="AU30" s="56"/>
      <c r="AV30" s="56"/>
      <c r="AW30" s="56">
        <v>4832.3500000000004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238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100</v>
      </c>
      <c r="Z33" s="56"/>
      <c r="AA33" s="56"/>
      <c r="AB33" s="56"/>
      <c r="AC33" s="56"/>
      <c r="AD33" s="56"/>
      <c r="AE33" s="56">
        <v>100</v>
      </c>
      <c r="AF33" s="56"/>
      <c r="AG33" s="56"/>
      <c r="AH33" s="56"/>
      <c r="AI33" s="56"/>
      <c r="AJ33" s="56"/>
      <c r="AK33" s="55">
        <f>IF(BI33 = -1, (IF(AE33=0,0,Y33/AE33)),(IF(Y33=0,0,AE33/Y33)))</f>
        <v>1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hidden="1" customHeight="1" x14ac:dyDescent="0.25">
      <c r="A37" s="83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100" ht="9.1999999999999993" hidden="1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</row>
    <row r="40" spans="1:100" ht="15.8" hidden="1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90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</row>
    <row r="41" spans="1:100" ht="15.8" hidden="1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243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244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245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246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96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143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31.25" customHeight="1" x14ac:dyDescent="0.25">
      <c r="A74" s="63" t="s">
        <v>240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71.349999999999994" customHeight="1" x14ac:dyDescent="0.25">
      <c r="A91" s="9" t="s">
        <v>7</v>
      </c>
      <c r="B91" s="74" t="s">
        <v>241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242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239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78.3" customHeight="1" x14ac:dyDescent="0.2">
      <c r="A99" s="68">
        <v>1</v>
      </c>
      <c r="B99" s="68"/>
      <c r="C99" s="69" t="s">
        <v>239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225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77" priority="1" stopIfTrue="1" operator="equal">
      <formula>$C74</formula>
    </cfRule>
  </conditionalFormatting>
  <conditionalFormatting sqref="A75:B75 B43:B44 B61:B73 B46:B47 B49:B53 A35:A73 A30:B30 A33:B33 B55:B59">
    <cfRule type="cellIs" dxfId="76" priority="2" stopIfTrue="1" operator="equal">
      <formula>0</formula>
    </cfRule>
  </conditionalFormatting>
  <conditionalFormatting sqref="C61:C73">
    <cfRule type="cellIs" dxfId="75" priority="3" stopIfTrue="1" operator="equal">
      <formula>$C52</formula>
    </cfRule>
  </conditionalFormatting>
  <conditionalFormatting sqref="C50:C53 C55:C59">
    <cfRule type="cellIs" dxfId="74" priority="4" stopIfTrue="1" operator="equal">
      <formula>$C34</formula>
    </cfRule>
  </conditionalFormatting>
  <conditionalFormatting sqref="C49">
    <cfRule type="cellIs" dxfId="73" priority="17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536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5361" r:id="rId4"/>
      </mc:Fallback>
    </mc:AlternateContent>
    <mc:AlternateContent xmlns:mc="http://schemas.openxmlformats.org/markup-compatibility/2006">
      <mc:Choice Requires="x14">
        <oleObject progId="Equation.3" shapeId="1536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5362" r:id="rId6"/>
      </mc:Fallback>
    </mc:AlternateContent>
    <mc:AlternateContent xmlns:mc="http://schemas.openxmlformats.org/markup-compatibility/2006">
      <mc:Choice Requires="x14">
        <oleObject progId="Equation.3" shapeId="1536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5363" r:id="rId8"/>
      </mc:Fallback>
    </mc:AlternateContent>
    <mc:AlternateContent xmlns:mc="http://schemas.openxmlformats.org/markup-compatibility/2006">
      <mc:Choice Requires="x14">
        <oleObject progId="Equation.3" shapeId="1536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5364" r:id="rId10"/>
      </mc:Fallback>
    </mc:AlternateContent>
    <mc:AlternateContent xmlns:mc="http://schemas.openxmlformats.org/markup-compatibility/2006">
      <mc:Choice Requires="x14">
        <oleObject progId="Equation.3" shapeId="1536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5365" r:id="rId12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122.3" customHeight="1" x14ac:dyDescent="0.25">
      <c r="A19" s="9" t="s">
        <v>7</v>
      </c>
      <c r="B19" s="74" t="s">
        <v>251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253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252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40.75" customHeight="1" x14ac:dyDescent="0.25">
      <c r="A30" s="57"/>
      <c r="B30" s="57"/>
      <c r="C30" s="58" t="s">
        <v>247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2138526</v>
      </c>
      <c r="AR30" s="56"/>
      <c r="AS30" s="56"/>
      <c r="AT30" s="56"/>
      <c r="AU30" s="56"/>
      <c r="AV30" s="56"/>
      <c r="AW30" s="56">
        <v>1749778.79</v>
      </c>
      <c r="AX30" s="56"/>
      <c r="AY30" s="56"/>
      <c r="AZ30" s="56"/>
      <c r="BA30" s="56"/>
      <c r="BB30" s="56"/>
      <c r="BC30" s="55">
        <f>IF(BI30 = -1,(IF(AW30=0,0,AQ30/AW30)),(IF(AQ30=0,0,AW30/AQ30)))</f>
        <v>0.81821721597025243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40.75" customHeight="1" x14ac:dyDescent="0.25">
      <c r="A33" s="57"/>
      <c r="B33" s="57"/>
      <c r="C33" s="58" t="s">
        <v>248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162.47</v>
      </c>
      <c r="AR33" s="56"/>
      <c r="AS33" s="56"/>
      <c r="AT33" s="56"/>
      <c r="AU33" s="56"/>
      <c r="AV33" s="56"/>
      <c r="AW33" s="56">
        <v>162.47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254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255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256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257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31.25" customHeight="1" x14ac:dyDescent="0.25">
      <c r="A74" s="63" t="s">
        <v>250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114.3" customHeight="1" x14ac:dyDescent="0.25">
      <c r="A91" s="9" t="s">
        <v>7</v>
      </c>
      <c r="B91" s="74" t="s">
        <v>251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253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252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12.75" customHeight="1" x14ac:dyDescent="0.2">
      <c r="A99" s="68">
        <v>1</v>
      </c>
      <c r="B99" s="68"/>
      <c r="C99" s="69" t="s">
        <v>252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181.82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72" priority="1" stopIfTrue="1" operator="equal">
      <formula>$C74</formula>
    </cfRule>
  </conditionalFormatting>
  <conditionalFormatting sqref="A75:B75 B43:B44 B61:B73 B46:B47 B49:B53 A35:A73 A30:B30 A33:B33 B55:B59">
    <cfRule type="cellIs" dxfId="71" priority="2" stopIfTrue="1" operator="equal">
      <formula>0</formula>
    </cfRule>
  </conditionalFormatting>
  <conditionalFormatting sqref="C61:C73">
    <cfRule type="cellIs" dxfId="70" priority="3" stopIfTrue="1" operator="equal">
      <formula>$C52</formula>
    </cfRule>
  </conditionalFormatting>
  <conditionalFormatting sqref="C50:C53 C55:C59">
    <cfRule type="cellIs" dxfId="69" priority="4" stopIfTrue="1" operator="equal">
      <formula>$C34</formula>
    </cfRule>
  </conditionalFormatting>
  <conditionalFormatting sqref="C49">
    <cfRule type="cellIs" dxfId="68" priority="18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3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6385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6385" r:id="rId4"/>
      </mc:Fallback>
    </mc:AlternateContent>
    <mc:AlternateContent xmlns:mc="http://schemas.openxmlformats.org/markup-compatibility/2006">
      <mc:Choice Requires="x14">
        <oleObject progId="Equation.3" shapeId="16386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6386" r:id="rId6"/>
      </mc:Fallback>
    </mc:AlternateContent>
    <mc:AlternateContent xmlns:mc="http://schemas.openxmlformats.org/markup-compatibility/2006">
      <mc:Choice Requires="x14">
        <oleObject progId="Equation.3" shapeId="16387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6387" r:id="rId8"/>
      </mc:Fallback>
    </mc:AlternateContent>
    <mc:AlternateContent xmlns:mc="http://schemas.openxmlformats.org/markup-compatibility/2006">
      <mc:Choice Requires="x14">
        <oleObject progId="Equation.3" shapeId="16388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6388" r:id="rId10"/>
      </mc:Fallback>
    </mc:AlternateContent>
    <mc:AlternateContent xmlns:mc="http://schemas.openxmlformats.org/markup-compatibility/2006">
      <mc:Choice Requires="x14">
        <oleObject progId="Equation.3" shapeId="16389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6389" r:id="rId12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124.3" customHeight="1" x14ac:dyDescent="0.25">
      <c r="A19" s="9" t="s">
        <v>7</v>
      </c>
      <c r="B19" s="74" t="s">
        <v>259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261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260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40.75" customHeight="1" x14ac:dyDescent="0.25">
      <c r="A30" s="57"/>
      <c r="B30" s="57"/>
      <c r="C30" s="58" t="s">
        <v>247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2138526</v>
      </c>
      <c r="AR30" s="56"/>
      <c r="AS30" s="56"/>
      <c r="AT30" s="56"/>
      <c r="AU30" s="56"/>
      <c r="AV30" s="56"/>
      <c r="AW30" s="56">
        <v>1749778.76</v>
      </c>
      <c r="AX30" s="56"/>
      <c r="AY30" s="56"/>
      <c r="AZ30" s="56"/>
      <c r="BA30" s="56"/>
      <c r="BB30" s="56"/>
      <c r="BC30" s="55">
        <f>IF(BI30 = -1,(IF(AW30=0,0,AQ30/AW30)),(IF(AQ30=0,0,AW30/AQ30)))</f>
        <v>0.81821720194189829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40.75" customHeight="1" x14ac:dyDescent="0.25">
      <c r="A33" s="57"/>
      <c r="B33" s="57"/>
      <c r="C33" s="58" t="s">
        <v>248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162.47</v>
      </c>
      <c r="AR33" s="56"/>
      <c r="AS33" s="56"/>
      <c r="AT33" s="56"/>
      <c r="AU33" s="56"/>
      <c r="AV33" s="56"/>
      <c r="AW33" s="56">
        <v>162.47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262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255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256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257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31.25" customHeight="1" x14ac:dyDescent="0.25">
      <c r="A74" s="63" t="s">
        <v>250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114.3" customHeight="1" x14ac:dyDescent="0.25">
      <c r="A91" s="9" t="s">
        <v>7</v>
      </c>
      <c r="B91" s="74" t="s">
        <v>259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261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260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12.75" customHeight="1" x14ac:dyDescent="0.2">
      <c r="A99" s="68">
        <v>1</v>
      </c>
      <c r="B99" s="68"/>
      <c r="C99" s="69" t="s">
        <v>407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181.82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67" priority="1" stopIfTrue="1" operator="equal">
      <formula>$C74</formula>
    </cfRule>
  </conditionalFormatting>
  <conditionalFormatting sqref="A75:B75 B43:B44 B61:B73 B46:B47 B49:B53 A35:A73 A30:B30 A33:B33 B55:B59">
    <cfRule type="cellIs" dxfId="66" priority="2" stopIfTrue="1" operator="equal">
      <formula>0</formula>
    </cfRule>
  </conditionalFormatting>
  <conditionalFormatting sqref="C61:C73">
    <cfRule type="cellIs" dxfId="65" priority="3" stopIfTrue="1" operator="equal">
      <formula>$C52</formula>
    </cfRule>
  </conditionalFormatting>
  <conditionalFormatting sqref="C50:C53 C55:C59">
    <cfRule type="cellIs" dxfId="64" priority="4" stopIfTrue="1" operator="equal">
      <formula>$C34</formula>
    </cfRule>
  </conditionalFormatting>
  <conditionalFormatting sqref="C49">
    <cfRule type="cellIs" dxfId="63" priority="19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3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7409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7409" r:id="rId4"/>
      </mc:Fallback>
    </mc:AlternateContent>
    <mc:AlternateContent xmlns:mc="http://schemas.openxmlformats.org/markup-compatibility/2006">
      <mc:Choice Requires="x14">
        <oleObject progId="Equation.3" shapeId="17410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7410" r:id="rId6"/>
      </mc:Fallback>
    </mc:AlternateContent>
    <mc:AlternateContent xmlns:mc="http://schemas.openxmlformats.org/markup-compatibility/2006">
      <mc:Choice Requires="x14">
        <oleObject progId="Equation.3" shapeId="17411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7411" r:id="rId8"/>
      </mc:Fallback>
    </mc:AlternateContent>
    <mc:AlternateContent xmlns:mc="http://schemas.openxmlformats.org/markup-compatibility/2006">
      <mc:Choice Requires="x14">
        <oleObject progId="Equation.3" shapeId="17412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7412" r:id="rId10"/>
      </mc:Fallback>
    </mc:AlternateContent>
    <mc:AlternateContent xmlns:mc="http://schemas.openxmlformats.org/markup-compatibility/2006">
      <mc:Choice Requires="x14">
        <oleObject progId="Equation.3" shapeId="17413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7413" r:id="rId12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118.9" customHeight="1" x14ac:dyDescent="0.25">
      <c r="A19" s="9" t="s">
        <v>7</v>
      </c>
      <c r="B19" s="74" t="s">
        <v>265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267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266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263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6197461</v>
      </c>
      <c r="AR30" s="56"/>
      <c r="AS30" s="56"/>
      <c r="AT30" s="56"/>
      <c r="AU30" s="56"/>
      <c r="AV30" s="56"/>
      <c r="AW30" s="56">
        <v>0</v>
      </c>
      <c r="AX30" s="56"/>
      <c r="AY30" s="56"/>
      <c r="AZ30" s="56"/>
      <c r="BA30" s="56"/>
      <c r="BB30" s="56"/>
      <c r="BC30" s="55">
        <f>IF(BI30 = -1,(IF(AW30=0,0,AQ30/AW30)),(IF(AQ30=0,0,AW30/AQ30)))</f>
        <v>0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15.15" hidden="1" customHeight="1" x14ac:dyDescent="0.25">
      <c r="A33" s="57"/>
      <c r="B33" s="57"/>
      <c r="C33" s="123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5"/>
      <c r="AL33" s="55"/>
      <c r="AM33" s="55"/>
      <c r="AN33" s="55"/>
      <c r="AO33" s="55"/>
      <c r="AP33" s="55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5"/>
      <c r="BD33" s="55"/>
      <c r="BE33" s="55"/>
      <c r="BF33" s="55"/>
      <c r="BG33" s="55"/>
      <c r="BH33" s="55"/>
      <c r="BI33" s="39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215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216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217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218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269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219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220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221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62.5" customHeight="1" x14ac:dyDescent="0.25">
      <c r="A74" s="63" t="s">
        <v>264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114.3" customHeight="1" x14ac:dyDescent="0.25">
      <c r="A91" s="9" t="s">
        <v>7</v>
      </c>
      <c r="B91" s="74" t="s">
        <v>265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267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266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11.4" customHeight="1" x14ac:dyDescent="0.2">
      <c r="A99" s="68">
        <v>1</v>
      </c>
      <c r="B99" s="68"/>
      <c r="C99" s="69" t="s">
        <v>266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40.44999999999999" customHeight="1" x14ac:dyDescent="0.25">
      <c r="A102" s="63" t="s">
        <v>268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62" priority="1" stopIfTrue="1" operator="equal">
      <formula>$C74</formula>
    </cfRule>
  </conditionalFormatting>
  <conditionalFormatting sqref="A75:B75 B43:B44 A33:B33 B61:B73 B46:B47 B49:B53 A35:A73 A30:B30 B55:B59">
    <cfRule type="cellIs" dxfId="61" priority="2" stopIfTrue="1" operator="equal">
      <formula>0</formula>
    </cfRule>
  </conditionalFormatting>
  <conditionalFormatting sqref="C61:C73">
    <cfRule type="cellIs" dxfId="60" priority="3" stopIfTrue="1" operator="equal">
      <formula>$C52</formula>
    </cfRule>
  </conditionalFormatting>
  <conditionalFormatting sqref="C49:C53 C55:C59">
    <cfRule type="cellIs" dxfId="59" priority="4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8433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8433" r:id="rId4"/>
      </mc:Fallback>
    </mc:AlternateContent>
    <mc:AlternateContent xmlns:mc="http://schemas.openxmlformats.org/markup-compatibility/2006">
      <mc:Choice Requires="x14">
        <oleObject progId="Equation.3" shapeId="18434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8434" r:id="rId6"/>
      </mc:Fallback>
    </mc:AlternateContent>
    <mc:AlternateContent xmlns:mc="http://schemas.openxmlformats.org/markup-compatibility/2006">
      <mc:Choice Requires="x14">
        <oleObject progId="Equation.3" shapeId="18435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8435" r:id="rId8"/>
      </mc:Fallback>
    </mc:AlternateContent>
    <mc:AlternateContent xmlns:mc="http://schemas.openxmlformats.org/markup-compatibility/2006">
      <mc:Choice Requires="x14">
        <oleObject progId="Equation.3" shapeId="18436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8436" r:id="rId10"/>
      </mc:Fallback>
    </mc:AlternateContent>
    <mc:AlternateContent xmlns:mc="http://schemas.openxmlformats.org/markup-compatibility/2006">
      <mc:Choice Requires="x14">
        <oleObject progId="Equation.3" shapeId="18437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8437" r:id="rId12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121.6" customHeight="1" x14ac:dyDescent="0.25">
      <c r="A19" s="9" t="s">
        <v>7</v>
      </c>
      <c r="B19" s="74" t="s">
        <v>271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273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272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263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23525108</v>
      </c>
      <c r="AR30" s="56"/>
      <c r="AS30" s="56"/>
      <c r="AT30" s="56"/>
      <c r="AU30" s="56"/>
      <c r="AV30" s="56"/>
      <c r="AW30" s="56">
        <v>0</v>
      </c>
      <c r="AX30" s="56"/>
      <c r="AY30" s="56"/>
      <c r="AZ30" s="56"/>
      <c r="BA30" s="56"/>
      <c r="BB30" s="56"/>
      <c r="BC30" s="55">
        <f>IF(BI30 = -1,(IF(AW30=0,0,AQ30/AW30)),(IF(AQ30=0,0,AW30/AQ30)))</f>
        <v>0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15.15" hidden="1" customHeight="1" x14ac:dyDescent="0.25">
      <c r="A33" s="57"/>
      <c r="B33" s="57"/>
      <c r="C33" s="123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5"/>
      <c r="AL33" s="55"/>
      <c r="AM33" s="55"/>
      <c r="AN33" s="55"/>
      <c r="AO33" s="55"/>
      <c r="AP33" s="55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5"/>
      <c r="BD33" s="55"/>
      <c r="BE33" s="55"/>
      <c r="BF33" s="55"/>
      <c r="BG33" s="55"/>
      <c r="BH33" s="55"/>
      <c r="BI33" s="39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215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216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217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218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269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219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220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221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62.5" customHeight="1" x14ac:dyDescent="0.25">
      <c r="A74" s="63" t="s">
        <v>270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99.7" customHeight="1" x14ac:dyDescent="0.25">
      <c r="A91" s="9" t="s">
        <v>7</v>
      </c>
      <c r="B91" s="74" t="s">
        <v>271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273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272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15.85" customHeight="1" x14ac:dyDescent="0.2">
      <c r="A99" s="68">
        <v>1</v>
      </c>
      <c r="B99" s="68"/>
      <c r="C99" s="69" t="s">
        <v>272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40.44999999999999" customHeight="1" x14ac:dyDescent="0.25">
      <c r="A102" s="63" t="s">
        <v>274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58" priority="1" stopIfTrue="1" operator="equal">
      <formula>$C74</formula>
    </cfRule>
  </conditionalFormatting>
  <conditionalFormatting sqref="A75:B75 B43:B44 A33:B33 B61:B73 B46:B47 B49:B53 A35:A73 A30:B30 B55:B59">
    <cfRule type="cellIs" dxfId="57" priority="2" stopIfTrue="1" operator="equal">
      <formula>0</formula>
    </cfRule>
  </conditionalFormatting>
  <conditionalFormatting sqref="C61:C73">
    <cfRule type="cellIs" dxfId="56" priority="3" stopIfTrue="1" operator="equal">
      <formula>$C52</formula>
    </cfRule>
  </conditionalFormatting>
  <conditionalFormatting sqref="C49:C53 C55:C59">
    <cfRule type="cellIs" dxfId="55" priority="4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9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9457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9457" r:id="rId4"/>
      </mc:Fallback>
    </mc:AlternateContent>
    <mc:AlternateContent xmlns:mc="http://schemas.openxmlformats.org/markup-compatibility/2006">
      <mc:Choice Requires="x14">
        <oleObject progId="Equation.3" shapeId="19458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9458" r:id="rId6"/>
      </mc:Fallback>
    </mc:AlternateContent>
    <mc:AlternateContent xmlns:mc="http://schemas.openxmlformats.org/markup-compatibility/2006">
      <mc:Choice Requires="x14">
        <oleObject progId="Equation.3" shapeId="19459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9459" r:id="rId8"/>
      </mc:Fallback>
    </mc:AlternateContent>
    <mc:AlternateContent xmlns:mc="http://schemas.openxmlformats.org/markup-compatibility/2006">
      <mc:Choice Requires="x14">
        <oleObject progId="Equation.3" shapeId="19460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9460" r:id="rId10"/>
      </mc:Fallback>
    </mc:AlternateContent>
    <mc:AlternateContent xmlns:mc="http://schemas.openxmlformats.org/markup-compatibility/2006">
      <mc:Choice Requires="x14">
        <oleObject progId="Equation.3" shapeId="19461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9461" r:id="rId12"/>
      </mc:Fallback>
    </mc:AlternateContent>
  </oleObjec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8.150000000000006" customHeight="1" x14ac:dyDescent="0.25">
      <c r="A19" s="9" t="s">
        <v>7</v>
      </c>
      <c r="B19" s="74" t="s">
        <v>279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280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277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275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972.82</v>
      </c>
      <c r="AR30" s="56"/>
      <c r="AS30" s="56"/>
      <c r="AT30" s="56"/>
      <c r="AU30" s="56"/>
      <c r="AV30" s="56"/>
      <c r="AW30" s="56">
        <v>969.78</v>
      </c>
      <c r="AX30" s="56"/>
      <c r="AY30" s="56"/>
      <c r="AZ30" s="56"/>
      <c r="BA30" s="56"/>
      <c r="BB30" s="56"/>
      <c r="BC30" s="55">
        <f>IF(BI30 = -1,(IF(AW30=0,0,AQ30/AW30)),(IF(AQ30=0,0,AW30/AQ30)))</f>
        <v>0.99687506424621197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276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99.69</v>
      </c>
      <c r="AR33" s="56"/>
      <c r="AS33" s="56"/>
      <c r="AT33" s="56"/>
      <c r="AU33" s="56"/>
      <c r="AV33" s="56"/>
      <c r="AW33" s="56">
        <v>99.69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281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282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283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284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278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71.349999999999994" customHeight="1" x14ac:dyDescent="0.25">
      <c r="A91" s="9" t="s">
        <v>7</v>
      </c>
      <c r="B91" s="74" t="s">
        <v>279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280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277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62.5" customHeight="1" x14ac:dyDescent="0.2">
      <c r="A99" s="68">
        <v>1</v>
      </c>
      <c r="B99" s="68"/>
      <c r="C99" s="69" t="s">
        <v>277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199.69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54" priority="1" stopIfTrue="1" operator="equal">
      <formula>$C74</formula>
    </cfRule>
  </conditionalFormatting>
  <conditionalFormatting sqref="A75:B75 B43:B44 B61:B73 B46:B47 B49:B53 A35:A73 A30:B30 A33:B33 B55:B59">
    <cfRule type="cellIs" dxfId="53" priority="2" stopIfTrue="1" operator="equal">
      <formula>0</formula>
    </cfRule>
  </conditionalFormatting>
  <conditionalFormatting sqref="C61:C73">
    <cfRule type="cellIs" dxfId="52" priority="3" stopIfTrue="1" operator="equal">
      <formula>$C52</formula>
    </cfRule>
  </conditionalFormatting>
  <conditionalFormatting sqref="C50:C53 C55:C59">
    <cfRule type="cellIs" dxfId="51" priority="4" stopIfTrue="1" operator="equal">
      <formula>$C34</formula>
    </cfRule>
  </conditionalFormatting>
  <conditionalFormatting sqref="C49">
    <cfRule type="cellIs" dxfId="50" priority="20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9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048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0481" r:id="rId4"/>
      </mc:Fallback>
    </mc:AlternateContent>
    <mc:AlternateContent xmlns:mc="http://schemas.openxmlformats.org/markup-compatibility/2006">
      <mc:Choice Requires="x14">
        <oleObject progId="Equation.3" shapeId="2048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0482" r:id="rId6"/>
      </mc:Fallback>
    </mc:AlternateContent>
    <mc:AlternateContent xmlns:mc="http://schemas.openxmlformats.org/markup-compatibility/2006">
      <mc:Choice Requires="x14">
        <oleObject progId="Equation.3" shapeId="2048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0483" r:id="rId8"/>
      </mc:Fallback>
    </mc:AlternateContent>
    <mc:AlternateContent xmlns:mc="http://schemas.openxmlformats.org/markup-compatibility/2006">
      <mc:Choice Requires="x14">
        <oleObject progId="Equation.3" shapeId="2048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0484" r:id="rId10"/>
      </mc:Fallback>
    </mc:AlternateContent>
    <mc:AlternateContent xmlns:mc="http://schemas.openxmlformats.org/markup-compatibility/2006">
      <mc:Choice Requires="x14">
        <oleObject progId="Equation.3" shapeId="2048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0485" r:id="rId12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9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90.35" customHeight="1" x14ac:dyDescent="0.25">
      <c r="A19" s="9" t="s">
        <v>7</v>
      </c>
      <c r="B19" s="74" t="s">
        <v>292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294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293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40.75" customHeight="1" x14ac:dyDescent="0.25">
      <c r="A30" s="57"/>
      <c r="B30" s="57"/>
      <c r="C30" s="58" t="s">
        <v>285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14099.96</v>
      </c>
      <c r="Z30" s="56"/>
      <c r="AA30" s="56"/>
      <c r="AB30" s="56"/>
      <c r="AC30" s="56"/>
      <c r="AD30" s="56"/>
      <c r="AE30" s="56">
        <v>14066.67</v>
      </c>
      <c r="AF30" s="56"/>
      <c r="AG30" s="56"/>
      <c r="AH30" s="56"/>
      <c r="AI30" s="56"/>
      <c r="AJ30" s="56"/>
      <c r="AK30" s="55">
        <f>IF(BI30 = -1, (IF(AE30=0,0,Y30/AE30)),(IF(Y30=0,0,AE30/Y30)))</f>
        <v>0.9976390003943274</v>
      </c>
      <c r="AL30" s="55"/>
      <c r="AM30" s="55"/>
      <c r="AN30" s="55"/>
      <c r="AO30" s="55"/>
      <c r="AP30" s="55"/>
      <c r="AQ30" s="56">
        <v>33.299999999999997</v>
      </c>
      <c r="AR30" s="56"/>
      <c r="AS30" s="56"/>
      <c r="AT30" s="56"/>
      <c r="AU30" s="56"/>
      <c r="AV30" s="56"/>
      <c r="AW30" s="56">
        <v>33.299999999999997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40.75" customHeight="1" x14ac:dyDescent="0.25">
      <c r="A31" s="57"/>
      <c r="B31" s="57"/>
      <c r="C31" s="58" t="s">
        <v>286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514.46</v>
      </c>
      <c r="Z31" s="56"/>
      <c r="AA31" s="56"/>
      <c r="AB31" s="56"/>
      <c r="AC31" s="56"/>
      <c r="AD31" s="56"/>
      <c r="AE31" s="56">
        <v>513.24</v>
      </c>
      <c r="AF31" s="56"/>
      <c r="AG31" s="56"/>
      <c r="AH31" s="56"/>
      <c r="AI31" s="56"/>
      <c r="AJ31" s="56"/>
      <c r="AK31" s="55">
        <f>IF(BI31 = -1, (IF(AE31=0,0,Y31/AE31)),(IF(Y31=0,0,AE31/Y31)))</f>
        <v>0.99762858142518362</v>
      </c>
      <c r="AL31" s="55"/>
      <c r="AM31" s="55"/>
      <c r="AN31" s="55"/>
      <c r="AO31" s="55"/>
      <c r="AP31" s="55"/>
      <c r="AQ31" s="56">
        <v>1.21</v>
      </c>
      <c r="AR31" s="56"/>
      <c r="AS31" s="56"/>
      <c r="AT31" s="56"/>
      <c r="AU31" s="56"/>
      <c r="AV31" s="56"/>
      <c r="AW31" s="56">
        <v>1.21</v>
      </c>
      <c r="AX31" s="56"/>
      <c r="AY31" s="56"/>
      <c r="AZ31" s="56"/>
      <c r="BA31" s="56"/>
      <c r="BB31" s="56"/>
      <c r="BC31" s="55">
        <f>IF(BI31 = -1,(IF(AW31=0,0,AQ31/AW31)),(IF(AQ31=0,0,AW31/AQ31)))</f>
        <v>1</v>
      </c>
      <c r="BD31" s="55"/>
      <c r="BE31" s="55"/>
      <c r="BF31" s="55"/>
      <c r="BG31" s="55"/>
      <c r="BH31" s="55"/>
      <c r="BI31" s="39">
        <v>0</v>
      </c>
    </row>
    <row r="32" spans="1:79" ht="27.2" customHeight="1" x14ac:dyDescent="0.25">
      <c r="A32" s="57"/>
      <c r="B32" s="57"/>
      <c r="C32" s="58" t="s">
        <v>287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60"/>
      <c r="Y32" s="56">
        <v>450000</v>
      </c>
      <c r="Z32" s="56"/>
      <c r="AA32" s="56"/>
      <c r="AB32" s="56"/>
      <c r="AC32" s="56"/>
      <c r="AD32" s="56"/>
      <c r="AE32" s="56">
        <v>444514.5</v>
      </c>
      <c r="AF32" s="56"/>
      <c r="AG32" s="56"/>
      <c r="AH32" s="56"/>
      <c r="AI32" s="56"/>
      <c r="AJ32" s="56"/>
      <c r="AK32" s="55">
        <f>IF(BI32 = -1, (IF(AE32=0,0,Y32/AE32)),(IF(Y32=0,0,AE32/Y32)))</f>
        <v>0.98780999999999997</v>
      </c>
      <c r="AL32" s="55"/>
      <c r="AM32" s="55"/>
      <c r="AN32" s="55"/>
      <c r="AO32" s="55"/>
      <c r="AP32" s="55"/>
      <c r="AQ32" s="56">
        <v>5485.5</v>
      </c>
      <c r="AR32" s="56"/>
      <c r="AS32" s="56"/>
      <c r="AT32" s="56"/>
      <c r="AU32" s="56"/>
      <c r="AV32" s="56"/>
      <c r="AW32" s="56">
        <v>5485.5</v>
      </c>
      <c r="AX32" s="56"/>
      <c r="AY32" s="56"/>
      <c r="AZ32" s="56"/>
      <c r="BA32" s="56"/>
      <c r="BB32" s="56"/>
      <c r="BC32" s="55">
        <f>IF(BI32 = -1,(IF(AW32=0,0,AQ32/AW32)),(IF(AQ32=0,0,AW32/AQ32)))</f>
        <v>1</v>
      </c>
      <c r="BD32" s="55"/>
      <c r="BE32" s="55"/>
      <c r="BF32" s="55"/>
      <c r="BG32" s="55"/>
      <c r="BH32" s="55"/>
      <c r="BI32" s="39">
        <v>0</v>
      </c>
    </row>
    <row r="33" spans="1:100" ht="17.350000000000001" customHeight="1" x14ac:dyDescent="0.25">
      <c r="A33" s="119" t="s">
        <v>27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1"/>
      <c r="BI33" s="39"/>
    </row>
    <row r="34" spans="1:100" ht="18" hidden="1" customHeight="1" x14ac:dyDescent="0.25">
      <c r="A34" s="122" t="s">
        <v>4</v>
      </c>
      <c r="B34" s="122"/>
      <c r="C34" s="123" t="s">
        <v>5</v>
      </c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5" t="s">
        <v>33</v>
      </c>
      <c r="Z34" s="126"/>
      <c r="AA34" s="126"/>
      <c r="AB34" s="126"/>
      <c r="AC34" s="126"/>
      <c r="AD34" s="126"/>
      <c r="AE34" s="125" t="s">
        <v>34</v>
      </c>
      <c r="AF34" s="126"/>
      <c r="AG34" s="126"/>
      <c r="AH34" s="126"/>
      <c r="AI34" s="126"/>
      <c r="AJ34" s="126"/>
      <c r="AK34" s="127" t="s">
        <v>69</v>
      </c>
      <c r="AL34" s="127"/>
      <c r="AM34" s="127"/>
      <c r="AN34" s="127"/>
      <c r="AO34" s="127"/>
      <c r="AP34" s="127"/>
      <c r="AQ34" s="125" t="s">
        <v>35</v>
      </c>
      <c r="AR34" s="128"/>
      <c r="AS34" s="128"/>
      <c r="AT34" s="128"/>
      <c r="AU34" s="128"/>
      <c r="AV34" s="128"/>
      <c r="AW34" s="125" t="s">
        <v>36</v>
      </c>
      <c r="AX34" s="129"/>
      <c r="AY34" s="129"/>
      <c r="AZ34" s="129"/>
      <c r="BA34" s="129"/>
      <c r="BB34" s="129"/>
      <c r="BC34" s="118" t="s">
        <v>70</v>
      </c>
      <c r="BD34" s="118"/>
      <c r="BE34" s="118"/>
      <c r="BF34" s="118"/>
      <c r="BG34" s="118"/>
      <c r="BH34" s="118"/>
      <c r="BI34" s="39" t="s">
        <v>68</v>
      </c>
      <c r="CA34" s="1" t="s">
        <v>39</v>
      </c>
    </row>
    <row r="35" spans="1:100" s="36" customFormat="1" ht="54.2" customHeight="1" x14ac:dyDescent="0.25">
      <c r="A35" s="57"/>
      <c r="B35" s="57"/>
      <c r="C35" s="58" t="s">
        <v>288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100</v>
      </c>
      <c r="Z35" s="56"/>
      <c r="AA35" s="56"/>
      <c r="AB35" s="56"/>
      <c r="AC35" s="56"/>
      <c r="AD35" s="56"/>
      <c r="AE35" s="56">
        <v>100</v>
      </c>
      <c r="AF35" s="56"/>
      <c r="AG35" s="56"/>
      <c r="AH35" s="56"/>
      <c r="AI35" s="56"/>
      <c r="AJ35" s="56"/>
      <c r="AK35" s="55">
        <f>IF(BI35 = -1, (IF(AE35=0,0,Y35/AE35)),(IF(Y35=0,0,AE35/Y35)))</f>
        <v>1</v>
      </c>
      <c r="AL35" s="55"/>
      <c r="AM35" s="55"/>
      <c r="AN35" s="55"/>
      <c r="AO35" s="55"/>
      <c r="AP35" s="55"/>
      <c r="AQ35" s="56">
        <v>200</v>
      </c>
      <c r="AR35" s="56"/>
      <c r="AS35" s="56"/>
      <c r="AT35" s="56"/>
      <c r="AU35" s="56"/>
      <c r="AV35" s="56"/>
      <c r="AW35" s="56">
        <v>200</v>
      </c>
      <c r="AX35" s="56"/>
      <c r="AY35" s="56"/>
      <c r="AZ35" s="56"/>
      <c r="BA35" s="56"/>
      <c r="BB35" s="56"/>
      <c r="BC35" s="55">
        <f>IF(BI35 = -1,(IF(AW35=0,0,AQ35/AW35)),(IF(AQ35=0,0,AW35/AQ35)))</f>
        <v>1</v>
      </c>
      <c r="BD35" s="55"/>
      <c r="BE35" s="55"/>
      <c r="BF35" s="55"/>
      <c r="BG35" s="55"/>
      <c r="BH35" s="55"/>
      <c r="BI35" s="39">
        <v>0</v>
      </c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 t="s">
        <v>40</v>
      </c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27.2" customHeight="1" x14ac:dyDescent="0.25">
      <c r="A36" s="57"/>
      <c r="B36" s="57"/>
      <c r="C36" s="58" t="s">
        <v>289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60"/>
      <c r="Y36" s="56">
        <v>13.33</v>
      </c>
      <c r="Z36" s="56"/>
      <c r="AA36" s="56"/>
      <c r="AB36" s="56"/>
      <c r="AC36" s="56"/>
      <c r="AD36" s="56"/>
      <c r="AE36" s="56">
        <v>13.33</v>
      </c>
      <c r="AF36" s="56"/>
      <c r="AG36" s="56"/>
      <c r="AH36" s="56"/>
      <c r="AI36" s="56"/>
      <c r="AJ36" s="56"/>
      <c r="AK36" s="55">
        <f>IF(BI36 = -1, (IF(AE36=0,0,Y36/AE36)),(IF(Y36=0,0,AE36/Y36)))</f>
        <v>1</v>
      </c>
      <c r="AL36" s="55"/>
      <c r="AM36" s="55"/>
      <c r="AN36" s="55"/>
      <c r="AO36" s="55"/>
      <c r="AP36" s="55"/>
      <c r="AQ36" s="56">
        <v>13.33</v>
      </c>
      <c r="AR36" s="56"/>
      <c r="AS36" s="56"/>
      <c r="AT36" s="56"/>
      <c r="AU36" s="56"/>
      <c r="AV36" s="56"/>
      <c r="AW36" s="56">
        <v>13.33</v>
      </c>
      <c r="AX36" s="56"/>
      <c r="AY36" s="56"/>
      <c r="AZ36" s="56"/>
      <c r="BA36" s="56"/>
      <c r="BB36" s="56"/>
      <c r="BC36" s="55">
        <f>IF(BI36 = -1,(IF(AW36=0,0,AQ36/AW36)),(IF(AQ36=0,0,AW36/AQ36)))</f>
        <v>1</v>
      </c>
      <c r="BD36" s="55"/>
      <c r="BE36" s="55"/>
      <c r="BF36" s="55"/>
      <c r="BG36" s="55"/>
      <c r="BH36" s="55"/>
      <c r="BI36" s="39">
        <v>0</v>
      </c>
    </row>
    <row r="37" spans="1:100" ht="15.15" customHeight="1" x14ac:dyDescent="0.25"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customHeight="1" x14ac:dyDescent="0.25">
      <c r="A38" s="106" t="s">
        <v>41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</row>
    <row r="40" spans="1:100" ht="15.15" hidden="1" customHeight="1" x14ac:dyDescent="0.25">
      <c r="A40" s="83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</row>
    <row r="41" spans="1:100" ht="9.1999999999999993" hidden="1" customHeight="1" x14ac:dyDescent="0.25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</row>
    <row r="42" spans="1:100" ht="15.15" hidden="1" customHeight="1" x14ac:dyDescent="0.25">
      <c r="A42" s="109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1"/>
      <c r="Y42" s="112" t="s">
        <v>44</v>
      </c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4"/>
      <c r="AL42" s="115" t="s">
        <v>45</v>
      </c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7"/>
    </row>
    <row r="43" spans="1:100" ht="15.8" hidden="1" customHeight="1" x14ac:dyDescent="0.25">
      <c r="A43" s="99" t="s">
        <v>46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49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90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</row>
    <row r="44" spans="1:100" ht="15.8" hidden="1" customHeight="1" x14ac:dyDescent="0.25">
      <c r="A44" s="99" t="s">
        <v>47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1"/>
      <c r="Y44" s="102" t="s">
        <v>50</v>
      </c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4"/>
      <c r="AL44" s="105" t="s">
        <v>90</v>
      </c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60"/>
    </row>
    <row r="45" spans="1:100" ht="15.8" hidden="1" customHeight="1" x14ac:dyDescent="0.25">
      <c r="A45" s="99" t="s">
        <v>48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1"/>
      <c r="Y45" s="102" t="s">
        <v>51</v>
      </c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4"/>
      <c r="AL45" s="105" t="s">
        <v>90</v>
      </c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60"/>
    </row>
    <row r="46" spans="1:100" ht="15.15" customHeight="1" x14ac:dyDescent="0.25">
      <c r="A46" s="2"/>
      <c r="B46" s="2"/>
      <c r="C46" s="25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7"/>
      <c r="Z46" s="27"/>
      <c r="AA46" s="27"/>
      <c r="AB46" s="27"/>
      <c r="AC46" s="27"/>
      <c r="AD46" s="27"/>
      <c r="AE46" s="28"/>
      <c r="AF46" s="27"/>
      <c r="AG46" s="27"/>
      <c r="AH46" s="27"/>
      <c r="AI46" s="27"/>
      <c r="AJ46" s="27"/>
      <c r="AK46" s="29"/>
      <c r="AL46" s="29"/>
      <c r="AM46" s="29"/>
      <c r="AN46" s="29"/>
      <c r="AO46" s="29"/>
      <c r="AP46" s="29"/>
      <c r="AQ46" s="30"/>
      <c r="AR46" s="27"/>
      <c r="AS46" s="27"/>
      <c r="AT46" s="27"/>
      <c r="AU46" s="27"/>
      <c r="AV46" s="27"/>
      <c r="AW46" s="28"/>
      <c r="AX46" s="31"/>
      <c r="AY46" s="31"/>
      <c r="AZ46" s="31"/>
      <c r="BA46" s="31"/>
      <c r="BB46" s="31"/>
      <c r="BC46" s="32"/>
      <c r="BD46" s="32"/>
      <c r="BE46" s="32"/>
      <c r="BF46" s="32"/>
      <c r="BG46" s="32"/>
      <c r="BH46" s="32"/>
    </row>
    <row r="47" spans="1:100" s="33" customFormat="1" ht="15.65" x14ac:dyDescent="0.25">
      <c r="B47" s="33" t="s">
        <v>28</v>
      </c>
    </row>
    <row r="48" spans="1:100" s="33" customFormat="1" ht="48.75" customHeight="1" x14ac:dyDescent="0.25">
      <c r="B48"/>
    </row>
    <row r="49" spans="1:60" s="33" customFormat="1" ht="1.55" hidden="1" customHeight="1" x14ac:dyDescent="0.25"/>
    <row r="50" spans="1:60" s="33" customFormat="1" ht="1.55" hidden="1" customHeight="1" x14ac:dyDescent="0.25"/>
    <row r="51" spans="1:60" s="33" customFormat="1" ht="35.35" customHeight="1" x14ac:dyDescent="0.25">
      <c r="A51" s="92" t="s">
        <v>295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</row>
    <row r="52" spans="1:60" s="33" customFormat="1" ht="15.65" x14ac:dyDescent="0.25"/>
    <row r="53" spans="1:60" s="33" customFormat="1" ht="15.65" x14ac:dyDescent="0.25">
      <c r="B53" s="33" t="s">
        <v>29</v>
      </c>
    </row>
    <row r="54" spans="1:60" s="33" customFormat="1" ht="15.65" x14ac:dyDescent="0.25"/>
    <row r="55" spans="1:60" s="33" customFormat="1" ht="15.65" x14ac:dyDescent="0.25"/>
    <row r="56" spans="1:60" s="33" customFormat="1" ht="15.65" x14ac:dyDescent="0.25"/>
    <row r="57" spans="1:60" s="33" customFormat="1" ht="30.75" customHeight="1" x14ac:dyDescent="0.25">
      <c r="A57" s="92" t="s">
        <v>297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</row>
    <row r="58" spans="1:60" s="33" customFormat="1" ht="15.65" x14ac:dyDescent="0.25"/>
    <row r="59" spans="1:60" s="33" customFormat="1" ht="24.8" customHeight="1" x14ac:dyDescent="0.25">
      <c r="B59" s="93" t="s">
        <v>30</v>
      </c>
      <c r="C59" s="93"/>
      <c r="D59" s="93"/>
      <c r="E59" s="93"/>
      <c r="F59" s="93"/>
      <c r="G59" s="93"/>
      <c r="H59" s="93"/>
      <c r="I59" s="93"/>
      <c r="J59" s="93"/>
      <c r="K59" s="93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</row>
    <row r="60" spans="1:60" s="33" customFormat="1" ht="15.65" x14ac:dyDescent="0.25"/>
    <row r="61" spans="1:60" s="33" customFormat="1" ht="15.65" x14ac:dyDescent="0.25"/>
    <row r="62" spans="1:60" s="33" customFormat="1" ht="22.6" customHeight="1" x14ac:dyDescent="0.25"/>
    <row r="63" spans="1:60" s="33" customFormat="1" ht="29.4" customHeight="1" x14ac:dyDescent="0.25">
      <c r="A63" s="92" t="s">
        <v>296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</row>
    <row r="64" spans="1:60" s="33" customFormat="1" ht="15.65" x14ac:dyDescent="0.25"/>
    <row r="65" spans="1:77" s="33" customFormat="1" ht="15.65" x14ac:dyDescent="0.25"/>
    <row r="66" spans="1:77" s="33" customFormat="1" ht="15.65" x14ac:dyDescent="0.25"/>
    <row r="67" spans="1:77" s="33" customFormat="1" ht="15.65" x14ac:dyDescent="0.25">
      <c r="A67" s="95" t="s">
        <v>298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</row>
    <row r="68" spans="1:77" s="33" customFormat="1" ht="15.65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</row>
    <row r="69" spans="1:77" s="33" customFormat="1" ht="15.65" x14ac:dyDescent="0.25">
      <c r="A69" s="97" t="s">
        <v>299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</row>
    <row r="70" spans="1:77" s="33" customFormat="1" ht="19.55" customHeight="1" x14ac:dyDescent="0.25">
      <c r="C70" s="84" t="s">
        <v>43</v>
      </c>
      <c r="D70" s="85"/>
      <c r="E70" s="86" t="s">
        <v>96</v>
      </c>
      <c r="F70" s="87"/>
      <c r="G70" s="87"/>
      <c r="H70" s="87"/>
      <c r="I70" s="87"/>
      <c r="J70" s="87"/>
      <c r="K70" s="87"/>
      <c r="L70" s="87"/>
    </row>
    <row r="71" spans="1:77" s="34" customFormat="1" ht="17.350000000000001" customHeight="1" x14ac:dyDescent="0.2">
      <c r="B71" s="34" t="s">
        <v>31</v>
      </c>
    </row>
    <row r="72" spans="1:77" s="33" customFormat="1" ht="15.65" x14ac:dyDescent="0.25">
      <c r="E72" s="33" t="s">
        <v>32</v>
      </c>
    </row>
    <row r="73" spans="1:77" s="33" customFormat="1" ht="5.95" customHeight="1" x14ac:dyDescent="0.25"/>
    <row r="74" spans="1:77" s="33" customFormat="1" ht="15.65" x14ac:dyDescent="0.25">
      <c r="C74" s="88" t="s">
        <v>42</v>
      </c>
      <c r="D74" s="88"/>
      <c r="E74" s="89" t="s">
        <v>143</v>
      </c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63" t="s">
        <v>291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</row>
    <row r="78" spans="1:77" ht="15.65" x14ac:dyDescent="0.25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5"/>
      <c r="BS78" s="5"/>
      <c r="BT78" s="5"/>
      <c r="BU78" s="5"/>
      <c r="BV78" s="5"/>
      <c r="BW78" s="5"/>
      <c r="BX78" s="5"/>
      <c r="BY78" s="5"/>
    </row>
    <row r="79" spans="1:77" ht="16" customHeight="1" x14ac:dyDescent="0.25">
      <c r="A79" s="8"/>
      <c r="B79" s="8"/>
      <c r="C79" s="8"/>
      <c r="D79" s="8"/>
      <c r="E79" s="8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ht="12.1" customHeight="1" x14ac:dyDescent="0.25">
      <c r="A80" s="18" t="s">
        <v>19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</row>
    <row r="81" spans="1:64" ht="12.1" customHeight="1" x14ac:dyDescent="0.25">
      <c r="A81" s="18" t="s">
        <v>16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</row>
    <row r="82" spans="1:64" s="18" customFormat="1" ht="12.1" customHeight="1" x14ac:dyDescent="0.2">
      <c r="A82" s="18" t="s">
        <v>17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s="18" customFormat="1" ht="12.1" customHeight="1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</row>
    <row r="84" spans="1:64" s="18" customFormat="1" ht="12.1" customHeight="1" x14ac:dyDescent="0.2"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91" t="s">
        <v>53</v>
      </c>
      <c r="BF84" s="91"/>
      <c r="BG84" s="91"/>
      <c r="BH84" s="91"/>
      <c r="BI84" s="91"/>
      <c r="BJ84" s="91"/>
      <c r="BK84" s="91"/>
      <c r="BL84" s="91"/>
    </row>
    <row r="85" spans="1:64" ht="15.65" x14ac:dyDescent="0.25">
      <c r="A85" s="83" t="s">
        <v>54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</row>
    <row r="86" spans="1:64" ht="15.8" customHeight="1" x14ac:dyDescent="0.25">
      <c r="A86" s="83" t="s">
        <v>85</v>
      </c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  <c r="BJ86" s="83"/>
      <c r="BK86" s="83"/>
      <c r="BL86" s="83"/>
    </row>
    <row r="87" spans="1:64" ht="5.9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</row>
    <row r="88" spans="1:64" ht="28.05" customHeight="1" x14ac:dyDescent="0.25">
      <c r="A88" s="9" t="s">
        <v>2</v>
      </c>
      <c r="B88" s="74" t="s">
        <v>78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1"/>
      <c r="BD88" s="11"/>
      <c r="BE88" s="11"/>
      <c r="BF88" s="11"/>
      <c r="BG88" s="11"/>
      <c r="BH88" s="11"/>
      <c r="BI88" s="11"/>
      <c r="BJ88" s="11"/>
      <c r="BK88" s="11"/>
      <c r="BL88" s="11"/>
    </row>
    <row r="89" spans="1:64" ht="21.7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9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2"/>
      <c r="BD89" s="12"/>
      <c r="BE89" s="12"/>
      <c r="BF89" s="12"/>
      <c r="BG89" s="12"/>
      <c r="BH89" s="12"/>
      <c r="BI89" s="12"/>
      <c r="BJ89" s="12"/>
      <c r="BK89" s="12"/>
      <c r="BL89" s="12"/>
    </row>
    <row r="90" spans="1:64" ht="5.95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 s="13"/>
      <c r="BF90" s="13"/>
      <c r="BG90" s="13"/>
      <c r="BH90" s="13"/>
      <c r="BI90" s="13"/>
      <c r="BJ90" s="13"/>
      <c r="BK90" s="13"/>
      <c r="BL90" s="13"/>
    </row>
    <row r="91" spans="1:64" ht="28.05" customHeight="1" x14ac:dyDescent="0.25">
      <c r="A91" s="11" t="s">
        <v>6</v>
      </c>
      <c r="B91" s="74" t="s">
        <v>87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10"/>
      <c r="N91" s="81" t="s">
        <v>79</v>
      </c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11"/>
      <c r="AU91" s="74" t="s">
        <v>82</v>
      </c>
      <c r="AV91" s="75"/>
      <c r="AW91" s="75"/>
      <c r="AX91" s="75"/>
      <c r="AY91" s="75"/>
      <c r="AZ91" s="75"/>
      <c r="BA91" s="75"/>
      <c r="BB91" s="75"/>
      <c r="BC91" s="14"/>
      <c r="BD91" s="14"/>
      <c r="BE91" s="14"/>
      <c r="BF91" s="14"/>
      <c r="BG91" s="14"/>
      <c r="BH91" s="14"/>
      <c r="BI91" s="14"/>
      <c r="BJ91" s="14"/>
      <c r="BK91" s="14"/>
      <c r="BL91" s="15"/>
    </row>
    <row r="92" spans="1:64" ht="23.45" customHeight="1" x14ac:dyDescent="0.25">
      <c r="A92" s="1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12"/>
      <c r="N92" s="82" t="s">
        <v>11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12"/>
      <c r="AU92" s="78" t="s">
        <v>10</v>
      </c>
      <c r="AV92" s="78"/>
      <c r="AW92" s="78"/>
      <c r="AX92" s="78"/>
      <c r="AY92" s="78"/>
      <c r="AZ92" s="78"/>
      <c r="BA92" s="78"/>
      <c r="BB92" s="78"/>
      <c r="BC92" s="16"/>
      <c r="BD92" s="16"/>
      <c r="BE92" s="16"/>
      <c r="BF92" s="16"/>
      <c r="BG92" s="16"/>
      <c r="BH92" s="16"/>
      <c r="BI92" s="16"/>
      <c r="BJ92" s="16"/>
      <c r="BK92" s="16"/>
      <c r="BL92" s="16"/>
    </row>
    <row r="93" spans="1:64" ht="6.8" customHeigh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</row>
    <row r="94" spans="1:64" ht="85.6" customHeight="1" x14ac:dyDescent="0.25">
      <c r="A94" s="9" t="s">
        <v>7</v>
      </c>
      <c r="B94" s="74" t="s">
        <v>292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/>
      <c r="N94" s="74" t="s">
        <v>294</v>
      </c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14"/>
      <c r="AA94" s="74" t="s">
        <v>168</v>
      </c>
      <c r="AB94" s="75"/>
      <c r="AC94" s="75"/>
      <c r="AD94" s="75"/>
      <c r="AE94" s="75"/>
      <c r="AF94" s="75"/>
      <c r="AG94" s="75"/>
      <c r="AH94" s="75"/>
      <c r="AI94" s="75"/>
      <c r="AJ94" s="14"/>
      <c r="AK94" s="76" t="s">
        <v>293</v>
      </c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14"/>
      <c r="BE94" s="74" t="s">
        <v>83</v>
      </c>
      <c r="BF94" s="75"/>
      <c r="BG94" s="75"/>
      <c r="BH94" s="75"/>
      <c r="BI94" s="75"/>
      <c r="BJ94" s="75"/>
      <c r="BK94" s="75"/>
      <c r="BL94" s="75"/>
    </row>
    <row r="95" spans="1:64" ht="23.45" customHeight="1" x14ac:dyDescent="0.25">
      <c r="A95"/>
      <c r="B95" s="78" t="s">
        <v>8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/>
      <c r="N95" s="78" t="s">
        <v>12</v>
      </c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16"/>
      <c r="AA95" s="79" t="s">
        <v>13</v>
      </c>
      <c r="AB95" s="79"/>
      <c r="AC95" s="79"/>
      <c r="AD95" s="79"/>
      <c r="AE95" s="79"/>
      <c r="AF95" s="79"/>
      <c r="AG95" s="79"/>
      <c r="AH95" s="79"/>
      <c r="AI95" s="79"/>
      <c r="AJ95" s="16"/>
      <c r="AK95" s="80" t="s">
        <v>14</v>
      </c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16"/>
      <c r="BE95" s="78" t="s">
        <v>15</v>
      </c>
      <c r="BF95" s="78"/>
      <c r="BG95" s="78"/>
      <c r="BH95" s="78"/>
      <c r="BI95" s="78"/>
      <c r="BJ95" s="78"/>
      <c r="BK95" s="78"/>
      <c r="BL95" s="78"/>
    </row>
    <row r="96" spans="1:64" s="18" customFormat="1" ht="12.1" customHeight="1" x14ac:dyDescent="0.2"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</row>
    <row r="97" spans="1:79" s="18" customFormat="1" ht="19.55" customHeight="1" x14ac:dyDescent="0.2">
      <c r="A97" s="9" t="s">
        <v>55</v>
      </c>
      <c r="B97" s="72" t="s">
        <v>56</v>
      </c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</row>
    <row r="98" spans="1:79" ht="28.55" customHeight="1" x14ac:dyDescent="0.25">
      <c r="A98" s="73" t="s">
        <v>0</v>
      </c>
      <c r="B98" s="73"/>
      <c r="C98" s="73" t="s">
        <v>57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58</v>
      </c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</row>
    <row r="99" spans="1:79" ht="31.6" customHeight="1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59</v>
      </c>
      <c r="Z99" s="73"/>
      <c r="AA99" s="73"/>
      <c r="AB99" s="73"/>
      <c r="AC99" s="73"/>
      <c r="AD99" s="73"/>
      <c r="AE99" s="73" t="s">
        <v>60</v>
      </c>
      <c r="AF99" s="73"/>
      <c r="AG99" s="73"/>
      <c r="AH99" s="73"/>
      <c r="AI99" s="73"/>
      <c r="AJ99" s="73"/>
      <c r="AK99" s="73" t="s">
        <v>61</v>
      </c>
      <c r="AL99" s="73"/>
      <c r="AM99" s="73"/>
      <c r="AN99" s="73"/>
      <c r="AO99" s="73"/>
      <c r="AP99" s="73"/>
    </row>
    <row r="100" spans="1:79" ht="17.350000000000001" customHeight="1" x14ac:dyDescent="0.25">
      <c r="A100" s="73">
        <v>1</v>
      </c>
      <c r="B100" s="73"/>
      <c r="C100" s="73">
        <v>2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>
        <v>3</v>
      </c>
      <c r="Z100" s="73"/>
      <c r="AA100" s="73"/>
      <c r="AB100" s="73"/>
      <c r="AC100" s="73"/>
      <c r="AD100" s="73"/>
      <c r="AE100" s="73">
        <v>4</v>
      </c>
      <c r="AF100" s="73"/>
      <c r="AG100" s="73"/>
      <c r="AH100" s="73"/>
      <c r="AI100" s="73"/>
      <c r="AJ100" s="73"/>
      <c r="AK100" s="73">
        <v>5</v>
      </c>
      <c r="AL100" s="73"/>
      <c r="AM100" s="73"/>
      <c r="AN100" s="73"/>
      <c r="AO100" s="73"/>
      <c r="AP100" s="73"/>
    </row>
    <row r="101" spans="1:79" s="18" customFormat="1" ht="17.350000000000001" hidden="1" customHeight="1" x14ac:dyDescent="0.2">
      <c r="A101" s="73" t="s">
        <v>4</v>
      </c>
      <c r="B101" s="73"/>
      <c r="C101" s="73" t="s">
        <v>5</v>
      </c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 t="s">
        <v>33</v>
      </c>
      <c r="Z101" s="73"/>
      <c r="AA101" s="73"/>
      <c r="AB101" s="73"/>
      <c r="AC101" s="73"/>
      <c r="AD101" s="73"/>
      <c r="AE101" s="73" t="s">
        <v>34</v>
      </c>
      <c r="AF101" s="73"/>
      <c r="AG101" s="73"/>
      <c r="AH101" s="73"/>
      <c r="AI101" s="73"/>
      <c r="AJ101" s="73"/>
      <c r="AK101" s="73" t="s">
        <v>62</v>
      </c>
      <c r="AL101" s="73"/>
      <c r="AM101" s="73"/>
      <c r="AN101" s="73"/>
      <c r="AO101" s="73"/>
      <c r="AP101" s="7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CA101" s="18" t="s">
        <v>65</v>
      </c>
    </row>
    <row r="102" spans="1:79" s="40" customFormat="1" ht="78.3" customHeight="1" x14ac:dyDescent="0.2">
      <c r="A102" s="68">
        <v>1</v>
      </c>
      <c r="B102" s="68"/>
      <c r="C102" s="69" t="s">
        <v>290</v>
      </c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1"/>
      <c r="Y102" s="68">
        <v>225</v>
      </c>
      <c r="Z102" s="68"/>
      <c r="AA102" s="68"/>
      <c r="AB102" s="68"/>
      <c r="AC102" s="68"/>
      <c r="AD102" s="68"/>
      <c r="AE102" s="68">
        <v>0</v>
      </c>
      <c r="AF102" s="68"/>
      <c r="AG102" s="68"/>
      <c r="AH102" s="68"/>
      <c r="AI102" s="68"/>
      <c r="AJ102" s="68"/>
      <c r="AK102" s="68">
        <v>0</v>
      </c>
      <c r="AL102" s="68"/>
      <c r="AM102" s="68"/>
      <c r="AN102" s="68"/>
      <c r="AO102" s="68"/>
      <c r="AP102" s="68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CA102" s="40" t="s">
        <v>66</v>
      </c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s="18" customFormat="1" ht="19.55" customHeight="1" x14ac:dyDescent="0.2">
      <c r="A104" s="9" t="s">
        <v>63</v>
      </c>
      <c r="B104" s="72" t="s">
        <v>64</v>
      </c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61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9" s="18" customFormat="1" ht="12.1" customHeight="1" x14ac:dyDescent="0.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ht="16" customHeight="1" x14ac:dyDescent="0.25">
      <c r="A107" s="1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</row>
    <row r="108" spans="1:79" ht="41.95" customHeight="1" x14ac:dyDescent="0.25">
      <c r="A108" s="63" t="s">
        <v>80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2"/>
      <c r="AO108" s="2"/>
      <c r="AP108" s="65" t="s">
        <v>81</v>
      </c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</row>
    <row r="109" spans="1:79" x14ac:dyDescent="0.25">
      <c r="W109" s="67" t="s">
        <v>3</v>
      </c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3"/>
      <c r="AO109" s="3"/>
      <c r="AP109" s="67" t="s">
        <v>18</v>
      </c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</row>
  </sheetData>
  <mergeCells count="185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W34:BB34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A38:AD38"/>
    <mergeCell ref="A40:BL40"/>
    <mergeCell ref="A42:X42"/>
    <mergeCell ref="Y42:AK42"/>
    <mergeCell ref="AL42:BH42"/>
    <mergeCell ref="A43:X43"/>
    <mergeCell ref="Y43:AK43"/>
    <mergeCell ref="AL43:BH43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A51:BH51"/>
    <mergeCell ref="A57:BH57"/>
    <mergeCell ref="B59:AW59"/>
    <mergeCell ref="A63:BH63"/>
    <mergeCell ref="A67:BH67"/>
    <mergeCell ref="A69:BH69"/>
    <mergeCell ref="A44:X44"/>
    <mergeCell ref="Y44:AK44"/>
    <mergeCell ref="AL44:BH44"/>
    <mergeCell ref="A45:X45"/>
    <mergeCell ref="Y45:AK45"/>
    <mergeCell ref="AL45:BH45"/>
    <mergeCell ref="A85:BL85"/>
    <mergeCell ref="A86:BL86"/>
    <mergeCell ref="B88:L88"/>
    <mergeCell ref="N88:AS88"/>
    <mergeCell ref="AU88:BB88"/>
    <mergeCell ref="B89:L89"/>
    <mergeCell ref="N89:AS89"/>
    <mergeCell ref="AU89:BB89"/>
    <mergeCell ref="C70:D70"/>
    <mergeCell ref="E70:L70"/>
    <mergeCell ref="C74:D74"/>
    <mergeCell ref="E74:BH74"/>
    <mergeCell ref="A77:BL77"/>
    <mergeCell ref="BE84:BL84"/>
    <mergeCell ref="BE94:BL94"/>
    <mergeCell ref="B95:L95"/>
    <mergeCell ref="N95:Y95"/>
    <mergeCell ref="AA95:AI95"/>
    <mergeCell ref="AK95:BC95"/>
    <mergeCell ref="BE95:BL95"/>
    <mergeCell ref="B91:L91"/>
    <mergeCell ref="N91:AS91"/>
    <mergeCell ref="AU91:BB91"/>
    <mergeCell ref="B92:L92"/>
    <mergeCell ref="N92:AS92"/>
    <mergeCell ref="AU92:BB92"/>
    <mergeCell ref="B97:AE97"/>
    <mergeCell ref="A98:B99"/>
    <mergeCell ref="C98:X99"/>
    <mergeCell ref="Y98:AP98"/>
    <mergeCell ref="Y99:AD99"/>
    <mergeCell ref="AE99:AJ99"/>
    <mergeCell ref="AK99:AP99"/>
    <mergeCell ref="B94:L94"/>
    <mergeCell ref="N94:Y94"/>
    <mergeCell ref="AA94:AI94"/>
    <mergeCell ref="AK94:BC94"/>
    <mergeCell ref="A100:B100"/>
    <mergeCell ref="C100:X100"/>
    <mergeCell ref="Y100:AD100"/>
    <mergeCell ref="AE100:AJ100"/>
    <mergeCell ref="AK100:AP100"/>
    <mergeCell ref="A101:B101"/>
    <mergeCell ref="C101:X101"/>
    <mergeCell ref="Y101:AD101"/>
    <mergeCell ref="AE101:AJ101"/>
    <mergeCell ref="AK101:AP101"/>
    <mergeCell ref="A105:BL105"/>
    <mergeCell ref="A108:V108"/>
    <mergeCell ref="W108:AM108"/>
    <mergeCell ref="AP108:BH108"/>
    <mergeCell ref="W109:AM109"/>
    <mergeCell ref="AP109:BH109"/>
    <mergeCell ref="A102:B102"/>
    <mergeCell ref="C102:X102"/>
    <mergeCell ref="Y102:AD102"/>
    <mergeCell ref="AE102:AJ102"/>
    <mergeCell ref="AK102:AP102"/>
    <mergeCell ref="B104:AE104"/>
    <mergeCell ref="BC36:BH36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31:B31"/>
    <mergeCell ref="C31:X31"/>
    <mergeCell ref="Y31:AD31"/>
    <mergeCell ref="AE31:AJ31"/>
    <mergeCell ref="AK31:AP31"/>
    <mergeCell ref="AQ31:AV31"/>
    <mergeCell ref="A33:BH33"/>
    <mergeCell ref="A34:B34"/>
    <mergeCell ref="C34:X34"/>
    <mergeCell ref="Y34:AD34"/>
    <mergeCell ref="AE34:AJ34"/>
    <mergeCell ref="AK34:AP34"/>
    <mergeCell ref="AQ34:AV34"/>
  </mergeCells>
  <conditionalFormatting sqref="C78">
    <cfRule type="cellIs" dxfId="49" priority="1" stopIfTrue="1" operator="equal">
      <formula>$C77</formula>
    </cfRule>
  </conditionalFormatting>
  <conditionalFormatting sqref="A78:B78 B46:B47 B64:B76 B49:B50 B52:B56 A38:A76 A30:B32 A35:B36 B58:B62">
    <cfRule type="cellIs" dxfId="48" priority="2" stopIfTrue="1" operator="equal">
      <formula>0</formula>
    </cfRule>
  </conditionalFormatting>
  <conditionalFormatting sqref="C64:C76">
    <cfRule type="cellIs" dxfId="47" priority="3" stopIfTrue="1" operator="equal">
      <formula>$C55</formula>
    </cfRule>
  </conditionalFormatting>
  <conditionalFormatting sqref="C53:C56 C58:C62">
    <cfRule type="cellIs" dxfId="46" priority="4" stopIfTrue="1" operator="equal">
      <formula>$C37</formula>
    </cfRule>
  </conditionalFormatting>
  <conditionalFormatting sqref="C52">
    <cfRule type="cellIs" dxfId="45" priority="21" stopIfTrue="1" operator="equal">
      <formula>$C35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36" max="68" man="1"/>
    <brk id="8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1505" r:id="rId4">
          <objectPr defaultSize="0" autoPict="0" r:id="rId5">
            <anchor moveWithCells="1" sizeWithCells="1">
              <from>
                <xdr:col>1</xdr:col>
                <xdr:colOff>172528</xdr:colOff>
                <xdr:row>46</xdr:row>
                <xdr:rowOff>155275</xdr:rowOff>
              </from>
              <to>
                <xdr:col>17</xdr:col>
                <xdr:colOff>146649</xdr:colOff>
                <xdr:row>50</xdr:row>
                <xdr:rowOff>0</xdr:rowOff>
              </to>
            </anchor>
          </objectPr>
        </oleObject>
      </mc:Choice>
      <mc:Fallback>
        <oleObject progId="Equation.3" shapeId="21505" r:id="rId4"/>
      </mc:Fallback>
    </mc:AlternateContent>
    <mc:AlternateContent xmlns:mc="http://schemas.openxmlformats.org/markup-compatibility/2006">
      <mc:Choice Requires="x14">
        <oleObject progId="Equation.3" shapeId="21506" r:id="rId6">
          <objectPr defaultSize="0" autoPict="0" r:id="rId7">
            <anchor moveWithCells="1" sizeWithCells="1">
              <from>
                <xdr:col>1</xdr:col>
                <xdr:colOff>181155</xdr:colOff>
                <xdr:row>52</xdr:row>
                <xdr:rowOff>163902</xdr:rowOff>
              </from>
              <to>
                <xdr:col>15</xdr:col>
                <xdr:colOff>172528</xdr:colOff>
                <xdr:row>56</xdr:row>
                <xdr:rowOff>0</xdr:rowOff>
              </to>
            </anchor>
          </objectPr>
        </oleObject>
      </mc:Choice>
      <mc:Fallback>
        <oleObject progId="Equation.3" shapeId="21506" r:id="rId6"/>
      </mc:Fallback>
    </mc:AlternateContent>
    <mc:AlternateContent xmlns:mc="http://schemas.openxmlformats.org/markup-compatibility/2006">
      <mc:Choice Requires="x14">
        <oleObject progId="Equation.3" shapeId="21507" r:id="rId8">
          <objectPr defaultSize="0" autoPict="0" r:id="rId9">
            <anchor moveWithCells="1">
              <from>
                <xdr:col>26</xdr:col>
                <xdr:colOff>25879</xdr:colOff>
                <xdr:row>36</xdr:row>
                <xdr:rowOff>25879</xdr:rowOff>
              </from>
              <to>
                <xdr:col>29</xdr:col>
                <xdr:colOff>120770</xdr:colOff>
                <xdr:row>38</xdr:row>
                <xdr:rowOff>112143</xdr:rowOff>
              </to>
            </anchor>
          </objectPr>
        </oleObject>
      </mc:Choice>
      <mc:Fallback>
        <oleObject progId="Equation.3" shapeId="21507" r:id="rId8"/>
      </mc:Fallback>
    </mc:AlternateContent>
    <mc:AlternateContent xmlns:mc="http://schemas.openxmlformats.org/markup-compatibility/2006">
      <mc:Choice Requires="x14">
        <oleObject progId="Equation.3" shapeId="21508" r:id="rId10">
          <objectPr defaultSize="0" autoPict="0" r:id="rId11">
            <anchor moveWithCells="1" sizeWithCells="1">
              <from>
                <xdr:col>1</xdr:col>
                <xdr:colOff>189781</xdr:colOff>
                <xdr:row>58</xdr:row>
                <xdr:rowOff>293298</xdr:rowOff>
              </from>
              <to>
                <xdr:col>18</xdr:col>
                <xdr:colOff>51758</xdr:colOff>
                <xdr:row>61</xdr:row>
                <xdr:rowOff>241540</xdr:rowOff>
              </to>
            </anchor>
          </objectPr>
        </oleObject>
      </mc:Choice>
      <mc:Fallback>
        <oleObject progId="Equation.3" shapeId="21508" r:id="rId10"/>
      </mc:Fallback>
    </mc:AlternateContent>
    <mc:AlternateContent xmlns:mc="http://schemas.openxmlformats.org/markup-compatibility/2006">
      <mc:Choice Requires="x14">
        <oleObject progId="Equation.3" shapeId="21509" r:id="rId12">
          <objectPr defaultSize="0" autoPict="0" r:id="rId13">
            <anchor moveWithCells="1" sizeWithCells="1">
              <from>
                <xdr:col>1</xdr:col>
                <xdr:colOff>181155</xdr:colOff>
                <xdr:row>63</xdr:row>
                <xdr:rowOff>60385</xdr:rowOff>
              </from>
              <to>
                <xdr:col>7</xdr:col>
                <xdr:colOff>86264</xdr:colOff>
                <xdr:row>66</xdr:row>
                <xdr:rowOff>0</xdr:rowOff>
              </to>
            </anchor>
          </objectPr>
        </oleObject>
      </mc:Choice>
      <mc:Fallback>
        <oleObject progId="Equation.3" shapeId="21509" r:id="rId12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12"/>
  <sheetViews>
    <sheetView topLeftCell="A87" zoomScaleNormal="100" workbookViewId="0">
      <selection activeCell="C34" sqref="C34:X3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106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107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108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104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98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70434.7</v>
      </c>
      <c r="Z30" s="56"/>
      <c r="AA30" s="56"/>
      <c r="AB30" s="56"/>
      <c r="AC30" s="56"/>
      <c r="AD30" s="56"/>
      <c r="AE30" s="56">
        <v>59773.43</v>
      </c>
      <c r="AF30" s="56"/>
      <c r="AG30" s="56"/>
      <c r="AH30" s="56"/>
      <c r="AI30" s="56"/>
      <c r="AJ30" s="56"/>
      <c r="AK30" s="55">
        <f>IF(BI30 = -1, (IF(AE30=0,0,Y30/AE30)),(IF(Y30=0,0,AE30/Y30)))</f>
        <v>0.84863611259790983</v>
      </c>
      <c r="AL30" s="55"/>
      <c r="AM30" s="55"/>
      <c r="AN30" s="55"/>
      <c r="AO30" s="55"/>
      <c r="AP30" s="55"/>
      <c r="AQ30" s="56">
        <v>68186</v>
      </c>
      <c r="AR30" s="56"/>
      <c r="AS30" s="56"/>
      <c r="AT30" s="56"/>
      <c r="AU30" s="56"/>
      <c r="AV30" s="56"/>
      <c r="AW30" s="56">
        <v>55864.19</v>
      </c>
      <c r="AX30" s="56"/>
      <c r="AY30" s="56"/>
      <c r="AZ30" s="56"/>
      <c r="BA30" s="56"/>
      <c r="BB30" s="56"/>
      <c r="BC30" s="55">
        <f>IF(BI30 = -1,(IF(AW30=0,0,AQ30/AW30)),(IF(AQ30=0,0,AW30/AQ30)))</f>
        <v>0.81929120347285367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99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110000</v>
      </c>
      <c r="Z31" s="56"/>
      <c r="AA31" s="56"/>
      <c r="AB31" s="56"/>
      <c r="AC31" s="56"/>
      <c r="AD31" s="56"/>
      <c r="AE31" s="56">
        <v>112167</v>
      </c>
      <c r="AF31" s="56"/>
      <c r="AG31" s="56"/>
      <c r="AH31" s="56"/>
      <c r="AI31" s="56"/>
      <c r="AJ31" s="56"/>
      <c r="AK31" s="55">
        <f>IF(BI31 = -1, (IF(AE31=0,0,Y31/AE31)),(IF(Y31=0,0,AE31/Y31)))</f>
        <v>1.0197000000000001</v>
      </c>
      <c r="AL31" s="55"/>
      <c r="AM31" s="55"/>
      <c r="AN31" s="55"/>
      <c r="AO31" s="55"/>
      <c r="AP31" s="55"/>
      <c r="AQ31" s="56">
        <v>110374</v>
      </c>
      <c r="AR31" s="56"/>
      <c r="AS31" s="56"/>
      <c r="AT31" s="56"/>
      <c r="AU31" s="56"/>
      <c r="AV31" s="56"/>
      <c r="AW31" s="56">
        <v>110374</v>
      </c>
      <c r="AX31" s="56"/>
      <c r="AY31" s="56"/>
      <c r="AZ31" s="56"/>
      <c r="BA31" s="56"/>
      <c r="BB31" s="56"/>
      <c r="BC31" s="55">
        <f>IF(BI31 = -1,(IF(AW31=0,0,AQ31/AW31)),(IF(AQ31=0,0,AW31/AQ31)))</f>
        <v>1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15.15" customHeight="1" x14ac:dyDescent="0.25">
      <c r="A34" s="57"/>
      <c r="B34" s="57"/>
      <c r="C34" s="138" t="s">
        <v>100</v>
      </c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40"/>
      <c r="Y34" s="56">
        <v>51.03</v>
      </c>
      <c r="Z34" s="56"/>
      <c r="AA34" s="56"/>
      <c r="AB34" s="56"/>
      <c r="AC34" s="56"/>
      <c r="AD34" s="56"/>
      <c r="AE34" s="56">
        <v>44.97</v>
      </c>
      <c r="AF34" s="56"/>
      <c r="AG34" s="56"/>
      <c r="AH34" s="56"/>
      <c r="AI34" s="56"/>
      <c r="AJ34" s="56"/>
      <c r="AK34" s="55">
        <f t="shared" ref="AK34:AK39" si="0">IF(BI34 = -1, (IF(AE34=0,0,Y34/AE34)),(IF(Y34=0,0,AE34/Y34)))</f>
        <v>0.8812463256907701</v>
      </c>
      <c r="AL34" s="55"/>
      <c r="AM34" s="55"/>
      <c r="AN34" s="55"/>
      <c r="AO34" s="55"/>
      <c r="AP34" s="55"/>
      <c r="AQ34" s="56">
        <v>32.700000000000003</v>
      </c>
      <c r="AR34" s="56"/>
      <c r="AS34" s="56"/>
      <c r="AT34" s="56"/>
      <c r="AU34" s="56"/>
      <c r="AV34" s="56"/>
      <c r="AW34" s="56">
        <v>32.700000000000003</v>
      </c>
      <c r="AX34" s="56"/>
      <c r="AY34" s="56"/>
      <c r="AZ34" s="56"/>
      <c r="BA34" s="56"/>
      <c r="BB34" s="56"/>
      <c r="BC34" s="55">
        <f t="shared" ref="BC34:BC39" si="1"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5.15" customHeight="1" x14ac:dyDescent="0.25">
      <c r="A35" s="57"/>
      <c r="B35" s="57"/>
      <c r="C35" s="138" t="s">
        <v>101</v>
      </c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40"/>
      <c r="Y35" s="56">
        <v>50.66</v>
      </c>
      <c r="Z35" s="56"/>
      <c r="AA35" s="56"/>
      <c r="AB35" s="56"/>
      <c r="AC35" s="56"/>
      <c r="AD35" s="56"/>
      <c r="AE35" s="56">
        <v>50.91</v>
      </c>
      <c r="AF35" s="56"/>
      <c r="AG35" s="56"/>
      <c r="AH35" s="56"/>
      <c r="AI35" s="56"/>
      <c r="AJ35" s="56"/>
      <c r="AK35" s="55">
        <f t="shared" si="0"/>
        <v>1.0049348598499803</v>
      </c>
      <c r="AL35" s="55"/>
      <c r="AM35" s="55"/>
      <c r="AN35" s="55"/>
      <c r="AO35" s="55"/>
      <c r="AP35" s="55"/>
      <c r="AQ35" s="56">
        <v>31.62</v>
      </c>
      <c r="AR35" s="56"/>
      <c r="AS35" s="56"/>
      <c r="AT35" s="56"/>
      <c r="AU35" s="56"/>
      <c r="AV35" s="56"/>
      <c r="AW35" s="56">
        <v>31.62</v>
      </c>
      <c r="AX35" s="56"/>
      <c r="AY35" s="56"/>
      <c r="AZ35" s="56"/>
      <c r="BA35" s="56"/>
      <c r="BB35" s="56"/>
      <c r="BC35" s="55">
        <f t="shared" si="1"/>
        <v>1</v>
      </c>
      <c r="BD35" s="55"/>
      <c r="BE35" s="55"/>
      <c r="BF35" s="55"/>
      <c r="BG35" s="55"/>
      <c r="BH35" s="55"/>
      <c r="BI35" s="39">
        <v>0</v>
      </c>
    </row>
    <row r="36" spans="1:100" ht="15.15" customHeight="1" x14ac:dyDescent="0.25">
      <c r="A36" s="57"/>
      <c r="B36" s="57"/>
      <c r="C36" s="58" t="s">
        <v>102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60"/>
      <c r="Y36" s="56">
        <v>72.72</v>
      </c>
      <c r="Z36" s="56"/>
      <c r="AA36" s="56"/>
      <c r="AB36" s="56"/>
      <c r="AC36" s="56"/>
      <c r="AD36" s="56"/>
      <c r="AE36" s="56">
        <v>47.85</v>
      </c>
      <c r="AF36" s="56"/>
      <c r="AG36" s="56"/>
      <c r="AH36" s="56"/>
      <c r="AI36" s="56"/>
      <c r="AJ36" s="56"/>
      <c r="AK36" s="55">
        <f t="shared" si="0"/>
        <v>0.65800330033003307</v>
      </c>
      <c r="AL36" s="55"/>
      <c r="AM36" s="55"/>
      <c r="AN36" s="55"/>
      <c r="AO36" s="55"/>
      <c r="AP36" s="55"/>
      <c r="AQ36" s="56">
        <v>64.319999999999993</v>
      </c>
      <c r="AR36" s="56"/>
      <c r="AS36" s="56"/>
      <c r="AT36" s="56"/>
      <c r="AU36" s="56"/>
      <c r="AV36" s="56"/>
      <c r="AW36" s="56">
        <v>64.319999999999993</v>
      </c>
      <c r="AX36" s="56"/>
      <c r="AY36" s="56"/>
      <c r="AZ36" s="56"/>
      <c r="BA36" s="56"/>
      <c r="BB36" s="56"/>
      <c r="BC36" s="55">
        <f t="shared" si="1"/>
        <v>1</v>
      </c>
      <c r="BD36" s="55"/>
      <c r="BE36" s="55"/>
      <c r="BF36" s="55"/>
      <c r="BG36" s="55"/>
      <c r="BH36" s="55"/>
      <c r="BI36" s="39">
        <v>0</v>
      </c>
    </row>
    <row r="37" spans="1:100" ht="15.15" customHeight="1" x14ac:dyDescent="0.25">
      <c r="A37" s="57"/>
      <c r="B37" s="57"/>
      <c r="C37" s="58" t="s">
        <v>100</v>
      </c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60"/>
      <c r="Y37" s="56">
        <v>78.72</v>
      </c>
      <c r="Z37" s="56"/>
      <c r="AA37" s="56"/>
      <c r="AB37" s="56"/>
      <c r="AC37" s="56"/>
      <c r="AD37" s="56"/>
      <c r="AE37" s="56">
        <v>96.21</v>
      </c>
      <c r="AF37" s="56"/>
      <c r="AG37" s="56"/>
      <c r="AH37" s="56"/>
      <c r="AI37" s="56"/>
      <c r="AJ37" s="56"/>
      <c r="AK37" s="55">
        <f t="shared" si="0"/>
        <v>1.2221798780487805</v>
      </c>
      <c r="AL37" s="55"/>
      <c r="AM37" s="55"/>
      <c r="AN37" s="55"/>
      <c r="AO37" s="55"/>
      <c r="AP37" s="55"/>
      <c r="AQ37" s="56">
        <v>17.68</v>
      </c>
      <c r="AR37" s="56"/>
      <c r="AS37" s="56"/>
      <c r="AT37" s="56"/>
      <c r="AU37" s="56"/>
      <c r="AV37" s="56"/>
      <c r="AW37" s="56">
        <v>17.68</v>
      </c>
      <c r="AX37" s="56"/>
      <c r="AY37" s="56"/>
      <c r="AZ37" s="56"/>
      <c r="BA37" s="56"/>
      <c r="BB37" s="56"/>
      <c r="BC37" s="55">
        <f t="shared" si="1"/>
        <v>1</v>
      </c>
      <c r="BD37" s="55"/>
      <c r="BE37" s="55"/>
      <c r="BF37" s="55"/>
      <c r="BG37" s="55"/>
      <c r="BH37" s="55"/>
      <c r="BI37" s="39">
        <v>0</v>
      </c>
    </row>
    <row r="38" spans="1:100" ht="15.15" customHeight="1" x14ac:dyDescent="0.25">
      <c r="A38" s="57"/>
      <c r="B38" s="57"/>
      <c r="C38" s="58" t="s">
        <v>101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60"/>
      <c r="Y38" s="56">
        <v>82.01</v>
      </c>
      <c r="Z38" s="56"/>
      <c r="AA38" s="56"/>
      <c r="AB38" s="56"/>
      <c r="AC38" s="56"/>
      <c r="AD38" s="56"/>
      <c r="AE38" s="56">
        <v>98.94</v>
      </c>
      <c r="AF38" s="56"/>
      <c r="AG38" s="56"/>
      <c r="AH38" s="56"/>
      <c r="AI38" s="56"/>
      <c r="AJ38" s="56"/>
      <c r="AK38" s="55">
        <f t="shared" si="0"/>
        <v>1.2064382392391171</v>
      </c>
      <c r="AL38" s="55"/>
      <c r="AM38" s="55"/>
      <c r="AN38" s="55"/>
      <c r="AO38" s="55"/>
      <c r="AP38" s="55"/>
      <c r="AQ38" s="56">
        <v>18.02</v>
      </c>
      <c r="AR38" s="56"/>
      <c r="AS38" s="56"/>
      <c r="AT38" s="56"/>
      <c r="AU38" s="56"/>
      <c r="AV38" s="56"/>
      <c r="AW38" s="56">
        <v>18.02</v>
      </c>
      <c r="AX38" s="56"/>
      <c r="AY38" s="56"/>
      <c r="AZ38" s="56"/>
      <c r="BA38" s="56"/>
      <c r="BB38" s="56"/>
      <c r="BC38" s="55">
        <f t="shared" si="1"/>
        <v>1</v>
      </c>
      <c r="BD38" s="55"/>
      <c r="BE38" s="55"/>
      <c r="BF38" s="55"/>
      <c r="BG38" s="55"/>
      <c r="BH38" s="55"/>
      <c r="BI38" s="39">
        <v>0</v>
      </c>
    </row>
    <row r="39" spans="1:100" ht="15.15" customHeight="1" x14ac:dyDescent="0.25">
      <c r="A39" s="57"/>
      <c r="B39" s="57"/>
      <c r="C39" s="58" t="s">
        <v>103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60"/>
      <c r="Y39" s="56">
        <v>80.34</v>
      </c>
      <c r="Z39" s="56"/>
      <c r="AA39" s="56"/>
      <c r="AB39" s="56"/>
      <c r="AC39" s="56"/>
      <c r="AD39" s="56"/>
      <c r="AE39" s="56">
        <v>98.49</v>
      </c>
      <c r="AF39" s="56"/>
      <c r="AG39" s="56"/>
      <c r="AH39" s="56"/>
      <c r="AI39" s="56"/>
      <c r="AJ39" s="56"/>
      <c r="AK39" s="55">
        <f t="shared" si="0"/>
        <v>1.2259148618371918</v>
      </c>
      <c r="AL39" s="55"/>
      <c r="AM39" s="55"/>
      <c r="AN39" s="55"/>
      <c r="AO39" s="55"/>
      <c r="AP39" s="55"/>
      <c r="AQ39" s="56">
        <v>35.68</v>
      </c>
      <c r="AR39" s="56"/>
      <c r="AS39" s="56"/>
      <c r="AT39" s="56"/>
      <c r="AU39" s="56"/>
      <c r="AV39" s="56"/>
      <c r="AW39" s="56">
        <v>35.68</v>
      </c>
      <c r="AX39" s="56"/>
      <c r="AY39" s="56"/>
      <c r="AZ39" s="56"/>
      <c r="BA39" s="56"/>
      <c r="BB39" s="56"/>
      <c r="BC39" s="55">
        <f t="shared" si="1"/>
        <v>1</v>
      </c>
      <c r="BD39" s="55"/>
      <c r="BE39" s="55"/>
      <c r="BF39" s="55"/>
      <c r="BG39" s="55"/>
      <c r="BH39" s="55"/>
      <c r="BI39" s="39">
        <v>0</v>
      </c>
    </row>
    <row r="40" spans="1:100" ht="15.15" customHeight="1" x14ac:dyDescent="0.25"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9"/>
      <c r="AQ40" s="30"/>
      <c r="AR40" s="27"/>
      <c r="AS40" s="27"/>
      <c r="AT40" s="27"/>
      <c r="AU40" s="27"/>
      <c r="AV40" s="27"/>
      <c r="AW40" s="28"/>
      <c r="AX40" s="31"/>
      <c r="AY40" s="31"/>
      <c r="AZ40" s="31"/>
      <c r="BA40" s="31"/>
      <c r="BB40" s="31"/>
      <c r="BC40" s="32"/>
      <c r="BD40" s="32"/>
      <c r="BE40" s="32"/>
      <c r="BF40" s="32"/>
      <c r="BG40" s="32"/>
      <c r="BH40" s="32"/>
    </row>
    <row r="41" spans="1:100" ht="15.15" customHeight="1" x14ac:dyDescent="0.25">
      <c r="A41" s="106" t="s">
        <v>41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</row>
    <row r="42" spans="1:100" ht="15.15" customHeight="1" x14ac:dyDescent="0.25">
      <c r="A42" s="37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28"/>
      <c r="AF42" s="27"/>
      <c r="AG42" s="27"/>
      <c r="AH42" s="27"/>
      <c r="AI42" s="27"/>
      <c r="AJ42" s="27"/>
      <c r="AK42" s="29"/>
      <c r="AL42" s="29"/>
      <c r="AM42" s="29"/>
      <c r="AN42" s="29"/>
      <c r="AO42" s="29"/>
      <c r="AP42" s="29"/>
      <c r="AQ42" s="30"/>
      <c r="AR42" s="27"/>
      <c r="AS42" s="27"/>
      <c r="AT42" s="27"/>
      <c r="AU42" s="27"/>
      <c r="AV42" s="27"/>
      <c r="AW42" s="28"/>
      <c r="AX42" s="31"/>
      <c r="AY42" s="31"/>
      <c r="AZ42" s="31"/>
      <c r="BA42" s="31"/>
      <c r="BB42" s="31"/>
      <c r="BC42" s="32"/>
      <c r="BD42" s="32"/>
      <c r="BE42" s="32"/>
      <c r="BF42" s="32"/>
      <c r="BG42" s="32"/>
      <c r="BH42" s="32"/>
    </row>
    <row r="43" spans="1:100" ht="15.15" hidden="1" customHeight="1" x14ac:dyDescent="0.25">
      <c r="A43" s="83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</row>
    <row r="44" spans="1:100" ht="9.1999999999999993" hidden="1" customHeight="1" x14ac:dyDescent="0.25">
      <c r="A44" s="37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ht="15.15" hidden="1" customHeight="1" x14ac:dyDescent="0.25">
      <c r="A45" s="109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1"/>
      <c r="Y45" s="112" t="s">
        <v>44</v>
      </c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4"/>
      <c r="AL45" s="115" t="s">
        <v>45</v>
      </c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7"/>
    </row>
    <row r="46" spans="1:100" ht="15.8" hidden="1" customHeight="1" x14ac:dyDescent="0.25">
      <c r="A46" s="99" t="s">
        <v>46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102" t="s">
        <v>49</v>
      </c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4"/>
      <c r="AL46" s="105" t="s">
        <v>90</v>
      </c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60"/>
    </row>
    <row r="47" spans="1:100" ht="15.8" hidden="1" customHeight="1" x14ac:dyDescent="0.25">
      <c r="A47" s="99" t="s">
        <v>47</v>
      </c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1"/>
      <c r="Y47" s="102" t="s">
        <v>50</v>
      </c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4"/>
      <c r="AL47" s="105" t="s">
        <v>90</v>
      </c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60"/>
    </row>
    <row r="48" spans="1:100" ht="15.8" hidden="1" customHeight="1" x14ac:dyDescent="0.25">
      <c r="A48" s="99" t="s">
        <v>48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1"/>
      <c r="Y48" s="102" t="s">
        <v>51</v>
      </c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4"/>
      <c r="AL48" s="105" t="s">
        <v>90</v>
      </c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60"/>
    </row>
    <row r="49" spans="1:60" ht="15.15" customHeight="1" x14ac:dyDescent="0.25">
      <c r="A49" s="2"/>
      <c r="B49" s="2"/>
      <c r="C49" s="25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7"/>
      <c r="Z49" s="27"/>
      <c r="AA49" s="27"/>
      <c r="AB49" s="27"/>
      <c r="AC49" s="27"/>
      <c r="AD49" s="27"/>
      <c r="AE49" s="28"/>
      <c r="AF49" s="27"/>
      <c r="AG49" s="27"/>
      <c r="AH49" s="27"/>
      <c r="AI49" s="27"/>
      <c r="AJ49" s="27"/>
      <c r="AK49" s="29"/>
      <c r="AL49" s="29"/>
      <c r="AM49" s="29"/>
      <c r="AN49" s="29"/>
      <c r="AO49" s="29"/>
      <c r="AP49" s="29"/>
      <c r="AQ49" s="30"/>
      <c r="AR49" s="27"/>
      <c r="AS49" s="27"/>
      <c r="AT49" s="27"/>
      <c r="AU49" s="27"/>
      <c r="AV49" s="27"/>
      <c r="AW49" s="28"/>
      <c r="AX49" s="31"/>
      <c r="AY49" s="31"/>
      <c r="AZ49" s="31"/>
      <c r="BA49" s="31"/>
      <c r="BB49" s="31"/>
      <c r="BC49" s="32"/>
      <c r="BD49" s="32"/>
      <c r="BE49" s="32"/>
      <c r="BF49" s="32"/>
      <c r="BG49" s="32"/>
      <c r="BH49" s="32"/>
    </row>
    <row r="50" spans="1:60" s="33" customFormat="1" ht="15.65" x14ac:dyDescent="0.25">
      <c r="B50" s="33" t="s">
        <v>28</v>
      </c>
    </row>
    <row r="51" spans="1:60" s="33" customFormat="1" ht="48.75" customHeight="1" x14ac:dyDescent="0.25">
      <c r="B51"/>
    </row>
    <row r="52" spans="1:60" s="33" customFormat="1" ht="1.55" hidden="1" customHeight="1" x14ac:dyDescent="0.25"/>
    <row r="53" spans="1:60" s="33" customFormat="1" ht="1.55" hidden="1" customHeight="1" x14ac:dyDescent="0.25"/>
    <row r="54" spans="1:60" s="33" customFormat="1" ht="35.35" customHeight="1" x14ac:dyDescent="0.25">
      <c r="A54" s="92" t="s">
        <v>109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15.65" x14ac:dyDescent="0.25">
      <c r="B56" s="33" t="s">
        <v>29</v>
      </c>
    </row>
    <row r="57" spans="1:60" s="33" customFormat="1" ht="15.65" x14ac:dyDescent="0.25"/>
    <row r="58" spans="1:60" s="33" customFormat="1" ht="15.65" x14ac:dyDescent="0.25"/>
    <row r="59" spans="1:60" s="33" customFormat="1" ht="15.65" x14ac:dyDescent="0.25"/>
    <row r="60" spans="1:60" s="33" customFormat="1" ht="30.75" customHeight="1" x14ac:dyDescent="0.25">
      <c r="A60" s="92" t="s">
        <v>111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24.8" customHeight="1" x14ac:dyDescent="0.25">
      <c r="B62" s="93" t="s">
        <v>30</v>
      </c>
      <c r="C62" s="93"/>
      <c r="D62" s="93"/>
      <c r="E62" s="93"/>
      <c r="F62" s="93"/>
      <c r="G62" s="93"/>
      <c r="H62" s="93"/>
      <c r="I62" s="93"/>
      <c r="J62" s="93"/>
      <c r="K62" s="93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</row>
    <row r="63" spans="1:60" s="33" customFormat="1" ht="15.65" x14ac:dyDescent="0.25"/>
    <row r="64" spans="1:60" s="33" customFormat="1" ht="15.65" x14ac:dyDescent="0.25"/>
    <row r="65" spans="1:77" s="33" customFormat="1" ht="22.6" customHeight="1" x14ac:dyDescent="0.25"/>
    <row r="66" spans="1:77" s="33" customFormat="1" ht="29.4" customHeight="1" x14ac:dyDescent="0.25">
      <c r="A66" s="92" t="s">
        <v>110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</row>
    <row r="67" spans="1:77" s="33" customFormat="1" ht="15.65" x14ac:dyDescent="0.25"/>
    <row r="68" spans="1:77" s="33" customFormat="1" ht="15.65" x14ac:dyDescent="0.25"/>
    <row r="69" spans="1:77" s="33" customFormat="1" ht="15.65" x14ac:dyDescent="0.25"/>
    <row r="70" spans="1:77" s="33" customFormat="1" ht="15.65" x14ac:dyDescent="0.25">
      <c r="A70" s="95" t="s">
        <v>112</v>
      </c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</row>
    <row r="71" spans="1:77" s="33" customFormat="1" ht="15.65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</row>
    <row r="72" spans="1:77" s="33" customFormat="1" ht="15.65" x14ac:dyDescent="0.25">
      <c r="A72" s="97" t="s">
        <v>113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</row>
    <row r="73" spans="1:77" s="33" customFormat="1" ht="19.55" customHeight="1" x14ac:dyDescent="0.25">
      <c r="C73" s="84" t="s">
        <v>43</v>
      </c>
      <c r="D73" s="85"/>
      <c r="E73" s="86" t="s">
        <v>114</v>
      </c>
      <c r="F73" s="87"/>
      <c r="G73" s="87"/>
      <c r="H73" s="87"/>
      <c r="I73" s="87"/>
      <c r="J73" s="87"/>
      <c r="K73" s="87"/>
      <c r="L73" s="87"/>
    </row>
    <row r="74" spans="1:77" s="34" customFormat="1" ht="17.350000000000001" customHeight="1" x14ac:dyDescent="0.2">
      <c r="B74" s="34" t="s">
        <v>31</v>
      </c>
    </row>
    <row r="75" spans="1:77" s="33" customFormat="1" ht="15.65" x14ac:dyDescent="0.25">
      <c r="E75" s="33" t="s">
        <v>32</v>
      </c>
    </row>
    <row r="76" spans="1:77" s="33" customFormat="1" ht="5.95" customHeight="1" x14ac:dyDescent="0.25"/>
    <row r="77" spans="1:77" s="33" customFormat="1" ht="15.65" x14ac:dyDescent="0.25">
      <c r="C77" s="88" t="s">
        <v>42</v>
      </c>
      <c r="D77" s="88"/>
      <c r="E77" s="89" t="s">
        <v>115</v>
      </c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</row>
    <row r="78" spans="1:77" ht="15.65" x14ac:dyDescent="0.25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5"/>
      <c r="BS78" s="5"/>
      <c r="BT78" s="5"/>
      <c r="BU78" s="5"/>
      <c r="BV78" s="5"/>
      <c r="BW78" s="5"/>
      <c r="BX78" s="5"/>
      <c r="BY78" s="5"/>
    </row>
    <row r="79" spans="1:77" ht="15.65" x14ac:dyDescent="0.25">
      <c r="A79" s="19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5"/>
      <c r="BS79" s="5"/>
      <c r="BT79" s="5"/>
      <c r="BU79" s="5"/>
      <c r="BV79" s="5"/>
      <c r="BW79" s="5"/>
      <c r="BX79" s="5"/>
      <c r="BY79" s="5"/>
    </row>
    <row r="80" spans="1:77" ht="93.75" customHeight="1" x14ac:dyDescent="0.25">
      <c r="A80" s="63" t="s">
        <v>105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</row>
    <row r="81" spans="1:77" ht="15.65" x14ac:dyDescent="0.25">
      <c r="A81" s="19"/>
      <c r="B81" s="19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5"/>
      <c r="BS81" s="5"/>
      <c r="BT81" s="5"/>
      <c r="BU81" s="5"/>
      <c r="BV81" s="5"/>
      <c r="BW81" s="5"/>
      <c r="BX81" s="5"/>
      <c r="BY81" s="5"/>
    </row>
    <row r="82" spans="1:77" ht="16" customHeight="1" x14ac:dyDescent="0.25">
      <c r="A82" s="8"/>
      <c r="B82" s="8"/>
      <c r="C82" s="8"/>
      <c r="D82" s="8"/>
      <c r="E82" s="8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</row>
    <row r="83" spans="1:77" ht="12.1" customHeight="1" x14ac:dyDescent="0.25">
      <c r="A83" s="18" t="s">
        <v>19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</row>
    <row r="84" spans="1:77" ht="12.1" customHeight="1" x14ac:dyDescent="0.25">
      <c r="A84" s="18" t="s">
        <v>16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77" s="18" customFormat="1" ht="12.1" customHeight="1" x14ac:dyDescent="0.2">
      <c r="A85" s="18" t="s">
        <v>17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</row>
    <row r="86" spans="1:77" s="18" customFormat="1" ht="12.1" customHeight="1" x14ac:dyDescent="0.2"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</row>
    <row r="87" spans="1:77" s="18" customFormat="1" ht="12.1" customHeight="1" x14ac:dyDescent="0.2"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91" t="s">
        <v>53</v>
      </c>
      <c r="BF87" s="91"/>
      <c r="BG87" s="91"/>
      <c r="BH87" s="91"/>
      <c r="BI87" s="91"/>
      <c r="BJ87" s="91"/>
      <c r="BK87" s="91"/>
      <c r="BL87" s="91"/>
    </row>
    <row r="88" spans="1:77" ht="15.65" x14ac:dyDescent="0.25">
      <c r="A88" s="83" t="s">
        <v>54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  <c r="BJ88" s="83"/>
      <c r="BK88" s="83"/>
      <c r="BL88" s="83"/>
    </row>
    <row r="89" spans="1:77" ht="15.8" customHeight="1" x14ac:dyDescent="0.25">
      <c r="A89" s="83" t="s">
        <v>85</v>
      </c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  <c r="BJ89" s="83"/>
      <c r="BK89" s="83"/>
      <c r="BL89" s="83"/>
    </row>
    <row r="90" spans="1:77" ht="5.9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</row>
    <row r="91" spans="1:77" ht="28.05" customHeight="1" x14ac:dyDescent="0.25">
      <c r="A91" s="9" t="s">
        <v>2</v>
      </c>
      <c r="B91" s="74" t="s">
        <v>78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10"/>
      <c r="N91" s="81" t="s">
        <v>79</v>
      </c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11"/>
      <c r="AU91" s="74" t="s">
        <v>82</v>
      </c>
      <c r="AV91" s="75"/>
      <c r="AW91" s="75"/>
      <c r="AX91" s="75"/>
      <c r="AY91" s="75"/>
      <c r="AZ91" s="75"/>
      <c r="BA91" s="75"/>
      <c r="BB91" s="75"/>
      <c r="BC91" s="11"/>
      <c r="BD91" s="11"/>
      <c r="BE91" s="11"/>
      <c r="BF91" s="11"/>
      <c r="BG91" s="11"/>
      <c r="BH91" s="11"/>
      <c r="BI91" s="11"/>
      <c r="BJ91" s="11"/>
      <c r="BK91" s="11"/>
      <c r="BL91" s="11"/>
    </row>
    <row r="92" spans="1:77" ht="21.75" customHeight="1" x14ac:dyDescent="0.25">
      <c r="A92" s="1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12"/>
      <c r="N92" s="82" t="s">
        <v>9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12"/>
      <c r="AU92" s="78" t="s">
        <v>10</v>
      </c>
      <c r="AV92" s="78"/>
      <c r="AW92" s="78"/>
      <c r="AX92" s="78"/>
      <c r="AY92" s="78"/>
      <c r="AZ92" s="78"/>
      <c r="BA92" s="78"/>
      <c r="BB92" s="78"/>
      <c r="BC92" s="12"/>
      <c r="BD92" s="12"/>
      <c r="BE92" s="12"/>
      <c r="BF92" s="12"/>
      <c r="BG92" s="12"/>
      <c r="BH92" s="12"/>
      <c r="BI92" s="12"/>
      <c r="BJ92" s="12"/>
      <c r="BK92" s="12"/>
      <c r="BL92" s="12"/>
    </row>
    <row r="93" spans="1:77" ht="5.95" customHeigh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 s="13"/>
      <c r="BF93" s="13"/>
      <c r="BG93" s="13"/>
      <c r="BH93" s="13"/>
      <c r="BI93" s="13"/>
      <c r="BJ93" s="13"/>
      <c r="BK93" s="13"/>
      <c r="BL93" s="13"/>
    </row>
    <row r="94" spans="1:77" ht="28.05" customHeight="1" x14ac:dyDescent="0.25">
      <c r="A94" s="11" t="s">
        <v>6</v>
      </c>
      <c r="B94" s="74" t="s">
        <v>87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10"/>
      <c r="N94" s="81" t="s">
        <v>79</v>
      </c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11"/>
      <c r="AU94" s="74" t="s">
        <v>82</v>
      </c>
      <c r="AV94" s="75"/>
      <c r="AW94" s="75"/>
      <c r="AX94" s="75"/>
      <c r="AY94" s="75"/>
      <c r="AZ94" s="75"/>
      <c r="BA94" s="75"/>
      <c r="BB94" s="75"/>
      <c r="BC94" s="14"/>
      <c r="BD94" s="14"/>
      <c r="BE94" s="14"/>
      <c r="BF94" s="14"/>
      <c r="BG94" s="14"/>
      <c r="BH94" s="14"/>
      <c r="BI94" s="14"/>
      <c r="BJ94" s="14"/>
      <c r="BK94" s="14"/>
      <c r="BL94" s="15"/>
    </row>
    <row r="95" spans="1:77" ht="23.45" customHeight="1" x14ac:dyDescent="0.25">
      <c r="A95" s="12"/>
      <c r="B95" s="78" t="s">
        <v>8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12"/>
      <c r="N95" s="82" t="s">
        <v>11</v>
      </c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12"/>
      <c r="AU95" s="78" t="s">
        <v>10</v>
      </c>
      <c r="AV95" s="78"/>
      <c r="AW95" s="78"/>
      <c r="AX95" s="78"/>
      <c r="AY95" s="78"/>
      <c r="AZ95" s="78"/>
      <c r="BA95" s="78"/>
      <c r="BB95" s="78"/>
      <c r="BC95" s="16"/>
      <c r="BD95" s="16"/>
      <c r="BE95" s="16"/>
      <c r="BF95" s="16"/>
      <c r="BG95" s="16"/>
      <c r="BH95" s="16"/>
      <c r="BI95" s="16"/>
      <c r="BJ95" s="16"/>
      <c r="BK95" s="16"/>
      <c r="BL95" s="16"/>
    </row>
    <row r="96" spans="1:77" ht="6.8" customHeight="1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</row>
    <row r="97" spans="1:79" ht="28.05" customHeight="1" x14ac:dyDescent="0.25">
      <c r="A97" s="9" t="s">
        <v>7</v>
      </c>
      <c r="B97" s="74" t="s">
        <v>106</v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/>
      <c r="N97" s="74" t="s">
        <v>107</v>
      </c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14"/>
      <c r="AA97" s="74" t="s">
        <v>108</v>
      </c>
      <c r="AB97" s="75"/>
      <c r="AC97" s="75"/>
      <c r="AD97" s="75"/>
      <c r="AE97" s="75"/>
      <c r="AF97" s="75"/>
      <c r="AG97" s="75"/>
      <c r="AH97" s="75"/>
      <c r="AI97" s="75"/>
      <c r="AJ97" s="14"/>
      <c r="AK97" s="76" t="s">
        <v>104</v>
      </c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14"/>
      <c r="BE97" s="74" t="s">
        <v>83</v>
      </c>
      <c r="BF97" s="75"/>
      <c r="BG97" s="75"/>
      <c r="BH97" s="75"/>
      <c r="BI97" s="75"/>
      <c r="BJ97" s="75"/>
      <c r="BK97" s="75"/>
      <c r="BL97" s="75"/>
    </row>
    <row r="98" spans="1:79" ht="23.45" customHeight="1" x14ac:dyDescent="0.25">
      <c r="A98"/>
      <c r="B98" s="78" t="s">
        <v>8</v>
      </c>
      <c r="C98" s="78"/>
      <c r="D98" s="78"/>
      <c r="E98" s="78"/>
      <c r="F98" s="78"/>
      <c r="G98" s="78"/>
      <c r="H98" s="78"/>
      <c r="I98" s="78"/>
      <c r="J98" s="78"/>
      <c r="K98" s="78"/>
      <c r="L98" s="78"/>
      <c r="M98"/>
      <c r="N98" s="78" t="s">
        <v>12</v>
      </c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16"/>
      <c r="AA98" s="79" t="s">
        <v>13</v>
      </c>
      <c r="AB98" s="79"/>
      <c r="AC98" s="79"/>
      <c r="AD98" s="79"/>
      <c r="AE98" s="79"/>
      <c r="AF98" s="79"/>
      <c r="AG98" s="79"/>
      <c r="AH98" s="79"/>
      <c r="AI98" s="79"/>
      <c r="AJ98" s="16"/>
      <c r="AK98" s="80" t="s">
        <v>14</v>
      </c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16"/>
      <c r="BE98" s="78" t="s">
        <v>15</v>
      </c>
      <c r="BF98" s="78"/>
      <c r="BG98" s="78"/>
      <c r="BH98" s="78"/>
      <c r="BI98" s="78"/>
      <c r="BJ98" s="78"/>
      <c r="BK98" s="78"/>
      <c r="BL98" s="78"/>
    </row>
    <row r="99" spans="1:79" s="18" customFormat="1" ht="12.1" customHeight="1" x14ac:dyDescent="0.2"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</row>
    <row r="100" spans="1:79" s="18" customFormat="1" ht="19.55" customHeight="1" x14ac:dyDescent="0.2">
      <c r="A100" s="9" t="s">
        <v>55</v>
      </c>
      <c r="B100" s="72" t="s">
        <v>56</v>
      </c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ht="28.55" customHeight="1" x14ac:dyDescent="0.25">
      <c r="A101" s="73" t="s">
        <v>0</v>
      </c>
      <c r="B101" s="73"/>
      <c r="C101" s="73" t="s">
        <v>57</v>
      </c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 t="s">
        <v>58</v>
      </c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</row>
    <row r="102" spans="1:79" ht="31.6" customHeight="1" x14ac:dyDescent="0.25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 t="s">
        <v>59</v>
      </c>
      <c r="Z102" s="73"/>
      <c r="AA102" s="73"/>
      <c r="AB102" s="73"/>
      <c r="AC102" s="73"/>
      <c r="AD102" s="73"/>
      <c r="AE102" s="73" t="s">
        <v>60</v>
      </c>
      <c r="AF102" s="73"/>
      <c r="AG102" s="73"/>
      <c r="AH102" s="73"/>
      <c r="AI102" s="73"/>
      <c r="AJ102" s="73"/>
      <c r="AK102" s="73" t="s">
        <v>61</v>
      </c>
      <c r="AL102" s="73"/>
      <c r="AM102" s="73"/>
      <c r="AN102" s="73"/>
      <c r="AO102" s="73"/>
      <c r="AP102" s="73"/>
    </row>
    <row r="103" spans="1:79" ht="17.350000000000001" customHeight="1" x14ac:dyDescent="0.25">
      <c r="A103" s="73">
        <v>1</v>
      </c>
      <c r="B103" s="73"/>
      <c r="C103" s="73">
        <v>2</v>
      </c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>
        <v>3</v>
      </c>
      <c r="Z103" s="73"/>
      <c r="AA103" s="73"/>
      <c r="AB103" s="73"/>
      <c r="AC103" s="73"/>
      <c r="AD103" s="73"/>
      <c r="AE103" s="73">
        <v>4</v>
      </c>
      <c r="AF103" s="73"/>
      <c r="AG103" s="73"/>
      <c r="AH103" s="73"/>
      <c r="AI103" s="73"/>
      <c r="AJ103" s="73"/>
      <c r="AK103" s="73">
        <v>5</v>
      </c>
      <c r="AL103" s="73"/>
      <c r="AM103" s="73"/>
      <c r="AN103" s="73"/>
      <c r="AO103" s="73"/>
      <c r="AP103" s="73"/>
    </row>
    <row r="104" spans="1:79" s="18" customFormat="1" ht="17.350000000000001" hidden="1" customHeight="1" x14ac:dyDescent="0.2">
      <c r="A104" s="73" t="s">
        <v>4</v>
      </c>
      <c r="B104" s="73"/>
      <c r="C104" s="73" t="s">
        <v>5</v>
      </c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 t="s">
        <v>33</v>
      </c>
      <c r="Z104" s="73"/>
      <c r="AA104" s="73"/>
      <c r="AB104" s="73"/>
      <c r="AC104" s="73"/>
      <c r="AD104" s="73"/>
      <c r="AE104" s="73" t="s">
        <v>34</v>
      </c>
      <c r="AF104" s="73"/>
      <c r="AG104" s="73"/>
      <c r="AH104" s="73"/>
      <c r="AI104" s="73"/>
      <c r="AJ104" s="73"/>
      <c r="AK104" s="73" t="s">
        <v>62</v>
      </c>
      <c r="AL104" s="73"/>
      <c r="AM104" s="73"/>
      <c r="AN104" s="73"/>
      <c r="AO104" s="73"/>
      <c r="AP104" s="7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CA104" s="18" t="s">
        <v>65</v>
      </c>
    </row>
    <row r="105" spans="1:79" s="40" customFormat="1" ht="15.8" customHeight="1" x14ac:dyDescent="0.2">
      <c r="A105" s="68">
        <v>1</v>
      </c>
      <c r="B105" s="68"/>
      <c r="C105" s="69" t="s">
        <v>104</v>
      </c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1"/>
      <c r="Y105" s="68">
        <v>0</v>
      </c>
      <c r="Z105" s="68"/>
      <c r="AA105" s="68"/>
      <c r="AB105" s="68"/>
      <c r="AC105" s="68"/>
      <c r="AD105" s="68"/>
      <c r="AE105" s="68">
        <v>205.96</v>
      </c>
      <c r="AF105" s="68"/>
      <c r="AG105" s="68"/>
      <c r="AH105" s="68"/>
      <c r="AI105" s="68"/>
      <c r="AJ105" s="68"/>
      <c r="AK105" s="68">
        <v>0</v>
      </c>
      <c r="AL105" s="68"/>
      <c r="AM105" s="68"/>
      <c r="AN105" s="68"/>
      <c r="AO105" s="68"/>
      <c r="AP105" s="68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CA105" s="40" t="s">
        <v>66</v>
      </c>
    </row>
    <row r="106" spans="1:79" s="18" customFormat="1" ht="12.1" customHeight="1" x14ac:dyDescent="0.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s="18" customFormat="1" ht="19.55" customHeight="1" x14ac:dyDescent="0.2">
      <c r="A107" s="9" t="s">
        <v>63</v>
      </c>
      <c r="B107" s="72" t="s">
        <v>64</v>
      </c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</row>
    <row r="108" spans="1:79" ht="16" customHeight="1" x14ac:dyDescent="0.25">
      <c r="A108" s="61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</row>
    <row r="109" spans="1:79" s="18" customFormat="1" ht="12.1" customHeight="1" x14ac:dyDescent="0.2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</row>
    <row r="110" spans="1:79" ht="16" customHeight="1" x14ac:dyDescent="0.25">
      <c r="A110" s="1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</row>
    <row r="111" spans="1:79" ht="41.95" customHeight="1" x14ac:dyDescent="0.25">
      <c r="A111" s="63" t="s">
        <v>80</v>
      </c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2"/>
      <c r="AO111" s="2"/>
      <c r="AP111" s="65" t="s">
        <v>81</v>
      </c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</row>
    <row r="112" spans="1:79" x14ac:dyDescent="0.25">
      <c r="W112" s="67" t="s">
        <v>3</v>
      </c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3"/>
      <c r="AO112" s="3"/>
      <c r="AP112" s="67" t="s">
        <v>18</v>
      </c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</row>
  </sheetData>
  <mergeCells count="209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BC33:BH33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7:X47"/>
    <mergeCell ref="Y47:AK47"/>
    <mergeCell ref="AL47:BH47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BC36:BH36"/>
    <mergeCell ref="A35:B35"/>
    <mergeCell ref="C35:X35"/>
    <mergeCell ref="Y35:AD35"/>
    <mergeCell ref="A48:X48"/>
    <mergeCell ref="Y48:AK48"/>
    <mergeCell ref="AL48:BH48"/>
    <mergeCell ref="A41:AD41"/>
    <mergeCell ref="A43:BL43"/>
    <mergeCell ref="A45:X45"/>
    <mergeCell ref="Y45:AK45"/>
    <mergeCell ref="AL45:BH45"/>
    <mergeCell ref="A46:X46"/>
    <mergeCell ref="Y46:AK46"/>
    <mergeCell ref="AL46:BH46"/>
    <mergeCell ref="C73:D73"/>
    <mergeCell ref="E73:L73"/>
    <mergeCell ref="C77:D77"/>
    <mergeCell ref="E77:BH77"/>
    <mergeCell ref="A80:BL80"/>
    <mergeCell ref="BE87:BL87"/>
    <mergeCell ref="A54:BH54"/>
    <mergeCell ref="A60:BH60"/>
    <mergeCell ref="B62:AW62"/>
    <mergeCell ref="A66:BH66"/>
    <mergeCell ref="A70:BH70"/>
    <mergeCell ref="A72:BH72"/>
    <mergeCell ref="AU95:BB95"/>
    <mergeCell ref="A88:BL88"/>
    <mergeCell ref="A89:BL89"/>
    <mergeCell ref="B91:L91"/>
    <mergeCell ref="N91:AS91"/>
    <mergeCell ref="AU91:BB91"/>
    <mergeCell ref="B92:L92"/>
    <mergeCell ref="N92:AS92"/>
    <mergeCell ref="AU92:BB92"/>
    <mergeCell ref="BE97:BL97"/>
    <mergeCell ref="B98:L98"/>
    <mergeCell ref="N98:Y98"/>
    <mergeCell ref="AA98:AI98"/>
    <mergeCell ref="AK98:BC98"/>
    <mergeCell ref="BE98:BL98"/>
    <mergeCell ref="B100:AE100"/>
    <mergeCell ref="A101:B102"/>
    <mergeCell ref="C101:X102"/>
    <mergeCell ref="Y101:AP101"/>
    <mergeCell ref="Y102:AD102"/>
    <mergeCell ref="A111:V111"/>
    <mergeCell ref="W111:AM111"/>
    <mergeCell ref="AP111:BH111"/>
    <mergeCell ref="W112:AM112"/>
    <mergeCell ref="AP112:BH112"/>
    <mergeCell ref="A105:B105"/>
    <mergeCell ref="C105:X105"/>
    <mergeCell ref="Y105:AD105"/>
    <mergeCell ref="AE105:AJ105"/>
    <mergeCell ref="AK105:AP105"/>
    <mergeCell ref="B107:AE107"/>
    <mergeCell ref="A108:BL108"/>
    <mergeCell ref="A37:B37"/>
    <mergeCell ref="C37:X37"/>
    <mergeCell ref="Y37:AD37"/>
    <mergeCell ref="A103:B103"/>
    <mergeCell ref="C103:X103"/>
    <mergeCell ref="Y103:AD103"/>
    <mergeCell ref="AE103:AJ103"/>
    <mergeCell ref="AK103:AP103"/>
    <mergeCell ref="A104:B104"/>
    <mergeCell ref="C104:X104"/>
    <mergeCell ref="Y104:AD104"/>
    <mergeCell ref="AE104:AJ104"/>
    <mergeCell ref="AK104:AP104"/>
    <mergeCell ref="AE102:AJ102"/>
    <mergeCell ref="AK102:AP102"/>
    <mergeCell ref="B97:L97"/>
    <mergeCell ref="N97:Y97"/>
    <mergeCell ref="AA97:AI97"/>
    <mergeCell ref="AK97:BC97"/>
    <mergeCell ref="B94:L94"/>
    <mergeCell ref="N94:AS94"/>
    <mergeCell ref="AU94:BB94"/>
    <mergeCell ref="B95:L95"/>
    <mergeCell ref="N95:AS95"/>
    <mergeCell ref="AE37:AJ37"/>
    <mergeCell ref="AK37:AP37"/>
    <mergeCell ref="AQ37:AV37"/>
    <mergeCell ref="AE35:AJ35"/>
    <mergeCell ref="AK35:AP35"/>
    <mergeCell ref="AQ35:AV35"/>
    <mergeCell ref="AW39:BB39"/>
    <mergeCell ref="BC39:BH39"/>
    <mergeCell ref="A39:B39"/>
    <mergeCell ref="C39:X39"/>
    <mergeCell ref="Y39:AD39"/>
    <mergeCell ref="AE39:AJ39"/>
    <mergeCell ref="AK39:AP39"/>
    <mergeCell ref="AQ39:AV39"/>
    <mergeCell ref="AW37:BB37"/>
    <mergeCell ref="BC37:BH37"/>
    <mergeCell ref="A38:B38"/>
    <mergeCell ref="C38:X38"/>
    <mergeCell ref="Y38:AD38"/>
    <mergeCell ref="AE38:AJ38"/>
    <mergeCell ref="AK38:AP38"/>
    <mergeCell ref="AQ38:AV38"/>
    <mergeCell ref="AW38:BB38"/>
    <mergeCell ref="BC38:BH38"/>
  </mergeCells>
  <conditionalFormatting sqref="C81">
    <cfRule type="cellIs" dxfId="137" priority="1" stopIfTrue="1" operator="equal">
      <formula>$C80</formula>
    </cfRule>
  </conditionalFormatting>
  <conditionalFormatting sqref="A81:B81 B49:B50 B67:B79 B52:B53 B55:B59 A41:A79 A30:B31 A34:B39 B61:B65">
    <cfRule type="cellIs" dxfId="136" priority="2" stopIfTrue="1" operator="equal">
      <formula>0</formula>
    </cfRule>
  </conditionalFormatting>
  <conditionalFormatting sqref="C67:C79">
    <cfRule type="cellIs" dxfId="135" priority="3" stopIfTrue="1" operator="equal">
      <formula>$C58</formula>
    </cfRule>
  </conditionalFormatting>
  <conditionalFormatting sqref="C56:C59 C61:C65">
    <cfRule type="cellIs" dxfId="134" priority="4" stopIfTrue="1" operator="equal">
      <formula>$C40</formula>
    </cfRule>
  </conditionalFormatting>
  <conditionalFormatting sqref="C55">
    <cfRule type="cellIs" dxfId="133" priority="6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6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3073" r:id="rId4">
          <objectPr defaultSize="0" autoPict="0" r:id="rId5">
            <anchor moveWithCells="1" sizeWithCells="1">
              <from>
                <xdr:col>1</xdr:col>
                <xdr:colOff>172528</xdr:colOff>
                <xdr:row>49</xdr:row>
                <xdr:rowOff>155275</xdr:rowOff>
              </from>
              <to>
                <xdr:col>17</xdr:col>
                <xdr:colOff>146649</xdr:colOff>
                <xdr:row>53</xdr:row>
                <xdr:rowOff>0</xdr:rowOff>
              </to>
            </anchor>
          </objectPr>
        </oleObject>
      </mc:Choice>
      <mc:Fallback>
        <oleObject progId="Equation.3" shapeId="3073" r:id="rId4"/>
      </mc:Fallback>
    </mc:AlternateContent>
    <mc:AlternateContent xmlns:mc="http://schemas.openxmlformats.org/markup-compatibility/2006">
      <mc:Choice Requires="x14">
        <oleObject progId="Equation.3" shapeId="3074" r:id="rId6">
          <objectPr defaultSize="0" autoPict="0" r:id="rId7">
            <anchor moveWithCells="1" sizeWithCells="1">
              <from>
                <xdr:col>1</xdr:col>
                <xdr:colOff>181155</xdr:colOff>
                <xdr:row>55</xdr:row>
                <xdr:rowOff>163902</xdr:rowOff>
              </from>
              <to>
                <xdr:col>15</xdr:col>
                <xdr:colOff>172528</xdr:colOff>
                <xdr:row>59</xdr:row>
                <xdr:rowOff>0</xdr:rowOff>
              </to>
            </anchor>
          </objectPr>
        </oleObject>
      </mc:Choice>
      <mc:Fallback>
        <oleObject progId="Equation.3" shapeId="3074" r:id="rId6"/>
      </mc:Fallback>
    </mc:AlternateContent>
    <mc:AlternateContent xmlns:mc="http://schemas.openxmlformats.org/markup-compatibility/2006">
      <mc:Choice Requires="x14">
        <oleObject progId="Equation.3" shapeId="3075" r:id="rId8">
          <objectPr defaultSize="0" autoPict="0" r:id="rId9">
            <anchor moveWithCells="1">
              <from>
                <xdr:col>26</xdr:col>
                <xdr:colOff>25879</xdr:colOff>
                <xdr:row>39</xdr:row>
                <xdr:rowOff>25879</xdr:rowOff>
              </from>
              <to>
                <xdr:col>29</xdr:col>
                <xdr:colOff>120770</xdr:colOff>
                <xdr:row>41</xdr:row>
                <xdr:rowOff>112143</xdr:rowOff>
              </to>
            </anchor>
          </objectPr>
        </oleObject>
      </mc:Choice>
      <mc:Fallback>
        <oleObject progId="Equation.3" shapeId="3075" r:id="rId8"/>
      </mc:Fallback>
    </mc:AlternateContent>
    <mc:AlternateContent xmlns:mc="http://schemas.openxmlformats.org/markup-compatibility/2006">
      <mc:Choice Requires="x14">
        <oleObject progId="Equation.3" shapeId="3076" r:id="rId10">
          <objectPr defaultSize="0" autoPict="0" r:id="rId11">
            <anchor moveWithCells="1" sizeWithCells="1">
              <from>
                <xdr:col>1</xdr:col>
                <xdr:colOff>189781</xdr:colOff>
                <xdr:row>61</xdr:row>
                <xdr:rowOff>293298</xdr:rowOff>
              </from>
              <to>
                <xdr:col>18</xdr:col>
                <xdr:colOff>51758</xdr:colOff>
                <xdr:row>64</xdr:row>
                <xdr:rowOff>241540</xdr:rowOff>
              </to>
            </anchor>
          </objectPr>
        </oleObject>
      </mc:Choice>
      <mc:Fallback>
        <oleObject progId="Equation.3" shapeId="3076" r:id="rId10"/>
      </mc:Fallback>
    </mc:AlternateContent>
    <mc:AlternateContent xmlns:mc="http://schemas.openxmlformats.org/markup-compatibility/2006">
      <mc:Choice Requires="x14">
        <oleObject progId="Equation.3" shapeId="3077" r:id="rId12">
          <objectPr defaultSize="0" autoPict="0" r:id="rId13">
            <anchor moveWithCells="1" sizeWithCells="1">
              <from>
                <xdr:col>1</xdr:col>
                <xdr:colOff>181155</xdr:colOff>
                <xdr:row>66</xdr:row>
                <xdr:rowOff>60385</xdr:rowOff>
              </from>
              <to>
                <xdr:col>7</xdr:col>
                <xdr:colOff>86264</xdr:colOff>
                <xdr:row>69</xdr:row>
                <xdr:rowOff>0</xdr:rowOff>
              </to>
            </anchor>
          </objectPr>
        </oleObject>
      </mc:Choice>
      <mc:Fallback>
        <oleObject progId="Equation.3" shapeId="3077" r:id="rId1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9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9" customHeight="1" x14ac:dyDescent="0.25">
      <c r="A19" s="9" t="s">
        <v>7</v>
      </c>
      <c r="B19" s="74" t="s">
        <v>303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305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304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27.2" customHeight="1" x14ac:dyDescent="0.25">
      <c r="A30" s="57"/>
      <c r="B30" s="57"/>
      <c r="C30" s="58" t="s">
        <v>300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12799.51</v>
      </c>
      <c r="AR30" s="56"/>
      <c r="AS30" s="56"/>
      <c r="AT30" s="56"/>
      <c r="AU30" s="56"/>
      <c r="AV30" s="56"/>
      <c r="AW30" s="56">
        <v>12799.51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40.75" customHeight="1" x14ac:dyDescent="0.25">
      <c r="A31" s="57"/>
      <c r="B31" s="57"/>
      <c r="C31" s="58" t="s">
        <v>285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32899.89</v>
      </c>
      <c r="Z31" s="56"/>
      <c r="AA31" s="56"/>
      <c r="AB31" s="56"/>
      <c r="AC31" s="56"/>
      <c r="AD31" s="56"/>
      <c r="AE31" s="56">
        <v>32822.199999999997</v>
      </c>
      <c r="AF31" s="56"/>
      <c r="AG31" s="56"/>
      <c r="AH31" s="56"/>
      <c r="AI31" s="56"/>
      <c r="AJ31" s="56"/>
      <c r="AK31" s="55">
        <f>IF(BI31 = -1, (IF(AE31=0,0,Y31/AE31)),(IF(Y31=0,0,AE31/Y31)))</f>
        <v>0.99763859392842946</v>
      </c>
      <c r="AL31" s="55"/>
      <c r="AM31" s="55"/>
      <c r="AN31" s="55"/>
      <c r="AO31" s="55"/>
      <c r="AP31" s="55"/>
      <c r="AQ31" s="56">
        <v>77.69</v>
      </c>
      <c r="AR31" s="56"/>
      <c r="AS31" s="56"/>
      <c r="AT31" s="56"/>
      <c r="AU31" s="56"/>
      <c r="AV31" s="56"/>
      <c r="AW31" s="56">
        <v>77.69</v>
      </c>
      <c r="AX31" s="56"/>
      <c r="AY31" s="56"/>
      <c r="AZ31" s="56"/>
      <c r="BA31" s="56"/>
      <c r="BB31" s="56"/>
      <c r="BC31" s="55">
        <f>IF(BI31 = -1,(IF(AW31=0,0,AQ31/AW31)),(IF(AQ31=0,0,AW31/AQ31)))</f>
        <v>1</v>
      </c>
      <c r="BD31" s="55"/>
      <c r="BE31" s="55"/>
      <c r="BF31" s="55"/>
      <c r="BG31" s="55"/>
      <c r="BH31" s="55"/>
      <c r="BI31" s="39">
        <v>0</v>
      </c>
    </row>
    <row r="32" spans="1:79" ht="40.75" customHeight="1" x14ac:dyDescent="0.25">
      <c r="A32" s="57"/>
      <c r="B32" s="57"/>
      <c r="C32" s="58" t="s">
        <v>286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60"/>
      <c r="Y32" s="56">
        <v>1200.4000000000001</v>
      </c>
      <c r="Z32" s="56"/>
      <c r="AA32" s="56"/>
      <c r="AB32" s="56"/>
      <c r="AC32" s="56"/>
      <c r="AD32" s="56"/>
      <c r="AE32" s="56">
        <v>1197.57</v>
      </c>
      <c r="AF32" s="56"/>
      <c r="AG32" s="56"/>
      <c r="AH32" s="56"/>
      <c r="AI32" s="56"/>
      <c r="AJ32" s="56"/>
      <c r="AK32" s="55">
        <f>IF(BI32 = -1, (IF(AE32=0,0,Y32/AE32)),(IF(Y32=0,0,AE32/Y32)))</f>
        <v>0.99764245251582795</v>
      </c>
      <c r="AL32" s="55"/>
      <c r="AM32" s="55"/>
      <c r="AN32" s="55"/>
      <c r="AO32" s="55"/>
      <c r="AP32" s="55"/>
      <c r="AQ32" s="56">
        <v>2.83</v>
      </c>
      <c r="AR32" s="56"/>
      <c r="AS32" s="56"/>
      <c r="AT32" s="56"/>
      <c r="AU32" s="56"/>
      <c r="AV32" s="56"/>
      <c r="AW32" s="56">
        <v>2.83</v>
      </c>
      <c r="AX32" s="56"/>
      <c r="AY32" s="56"/>
      <c r="AZ32" s="56"/>
      <c r="BA32" s="56"/>
      <c r="BB32" s="56"/>
      <c r="BC32" s="55">
        <f>IF(BI32 = -1,(IF(AW32=0,0,AQ32/AW32)),(IF(AQ32=0,0,AW32/AQ32)))</f>
        <v>1</v>
      </c>
      <c r="BD32" s="55"/>
      <c r="BE32" s="55"/>
      <c r="BF32" s="55"/>
      <c r="BG32" s="55"/>
      <c r="BH32" s="55"/>
      <c r="BI32" s="39">
        <v>0</v>
      </c>
    </row>
    <row r="33" spans="1:100" ht="17.350000000000001" customHeight="1" x14ac:dyDescent="0.25">
      <c r="A33" s="119" t="s">
        <v>27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1"/>
      <c r="BI33" s="39"/>
    </row>
    <row r="34" spans="1:100" ht="18" hidden="1" customHeight="1" x14ac:dyDescent="0.25">
      <c r="A34" s="122" t="s">
        <v>4</v>
      </c>
      <c r="B34" s="122"/>
      <c r="C34" s="123" t="s">
        <v>5</v>
      </c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5" t="s">
        <v>33</v>
      </c>
      <c r="Z34" s="126"/>
      <c r="AA34" s="126"/>
      <c r="AB34" s="126"/>
      <c r="AC34" s="126"/>
      <c r="AD34" s="126"/>
      <c r="AE34" s="125" t="s">
        <v>34</v>
      </c>
      <c r="AF34" s="126"/>
      <c r="AG34" s="126"/>
      <c r="AH34" s="126"/>
      <c r="AI34" s="126"/>
      <c r="AJ34" s="126"/>
      <c r="AK34" s="127" t="s">
        <v>69</v>
      </c>
      <c r="AL34" s="127"/>
      <c r="AM34" s="127"/>
      <c r="AN34" s="127"/>
      <c r="AO34" s="127"/>
      <c r="AP34" s="127"/>
      <c r="AQ34" s="125" t="s">
        <v>35</v>
      </c>
      <c r="AR34" s="128"/>
      <c r="AS34" s="128"/>
      <c r="AT34" s="128"/>
      <c r="AU34" s="128"/>
      <c r="AV34" s="128"/>
      <c r="AW34" s="125" t="s">
        <v>36</v>
      </c>
      <c r="AX34" s="129"/>
      <c r="AY34" s="129"/>
      <c r="AZ34" s="129"/>
      <c r="BA34" s="129"/>
      <c r="BB34" s="129"/>
      <c r="BC34" s="118" t="s">
        <v>70</v>
      </c>
      <c r="BD34" s="118"/>
      <c r="BE34" s="118"/>
      <c r="BF34" s="118"/>
      <c r="BG34" s="118"/>
      <c r="BH34" s="118"/>
      <c r="BI34" s="39" t="s">
        <v>68</v>
      </c>
      <c r="CA34" s="1" t="s">
        <v>39</v>
      </c>
    </row>
    <row r="35" spans="1:100" s="36" customFormat="1" ht="54.2" customHeight="1" x14ac:dyDescent="0.25">
      <c r="A35" s="57"/>
      <c r="B35" s="57"/>
      <c r="C35" s="58" t="s">
        <v>301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100</v>
      </c>
      <c r="Z35" s="56"/>
      <c r="AA35" s="56"/>
      <c r="AB35" s="56"/>
      <c r="AC35" s="56"/>
      <c r="AD35" s="56"/>
      <c r="AE35" s="56">
        <v>99.76</v>
      </c>
      <c r="AF35" s="56"/>
      <c r="AG35" s="56"/>
      <c r="AH35" s="56"/>
      <c r="AI35" s="56"/>
      <c r="AJ35" s="56"/>
      <c r="AK35" s="55">
        <f>IF(BI35 = -1, (IF(AE35=0,0,Y35/AE35)),(IF(Y35=0,0,AE35/Y35)))</f>
        <v>0.99760000000000004</v>
      </c>
      <c r="AL35" s="55"/>
      <c r="AM35" s="55"/>
      <c r="AN35" s="55"/>
      <c r="AO35" s="55"/>
      <c r="AP35" s="55"/>
      <c r="AQ35" s="56">
        <v>100</v>
      </c>
      <c r="AR35" s="56"/>
      <c r="AS35" s="56"/>
      <c r="AT35" s="56"/>
      <c r="AU35" s="56"/>
      <c r="AV35" s="56"/>
      <c r="AW35" s="56">
        <v>100</v>
      </c>
      <c r="AX35" s="56"/>
      <c r="AY35" s="56"/>
      <c r="AZ35" s="56"/>
      <c r="BA35" s="56"/>
      <c r="BB35" s="56"/>
      <c r="BC35" s="55">
        <f>IF(BI35 = -1,(IF(AW35=0,0,AQ35/AW35)),(IF(AQ35=0,0,AW35/AQ35)))</f>
        <v>1</v>
      </c>
      <c r="BD35" s="55"/>
      <c r="BE35" s="55"/>
      <c r="BF35" s="55"/>
      <c r="BG35" s="55"/>
      <c r="BH35" s="55"/>
      <c r="BI35" s="39">
        <v>0</v>
      </c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 t="s">
        <v>40</v>
      </c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27.2" customHeight="1" x14ac:dyDescent="0.25">
      <c r="A36" s="57"/>
      <c r="B36" s="57"/>
      <c r="C36" s="58" t="s">
        <v>289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60"/>
      <c r="Y36" s="56">
        <v>13.33</v>
      </c>
      <c r="Z36" s="56"/>
      <c r="AA36" s="56"/>
      <c r="AB36" s="56"/>
      <c r="AC36" s="56"/>
      <c r="AD36" s="56"/>
      <c r="AE36" s="56">
        <v>13.33</v>
      </c>
      <c r="AF36" s="56"/>
      <c r="AG36" s="56"/>
      <c r="AH36" s="56"/>
      <c r="AI36" s="56"/>
      <c r="AJ36" s="56"/>
      <c r="AK36" s="55">
        <f>IF(BI36 = -1, (IF(AE36=0,0,Y36/AE36)),(IF(Y36=0,0,AE36/Y36)))</f>
        <v>1</v>
      </c>
      <c r="AL36" s="55"/>
      <c r="AM36" s="55"/>
      <c r="AN36" s="55"/>
      <c r="AO36" s="55"/>
      <c r="AP36" s="55"/>
      <c r="AQ36" s="56">
        <v>13.33</v>
      </c>
      <c r="AR36" s="56"/>
      <c r="AS36" s="56"/>
      <c r="AT36" s="56"/>
      <c r="AU36" s="56"/>
      <c r="AV36" s="56"/>
      <c r="AW36" s="56">
        <v>13.33</v>
      </c>
      <c r="AX36" s="56"/>
      <c r="AY36" s="56"/>
      <c r="AZ36" s="56"/>
      <c r="BA36" s="56"/>
      <c r="BB36" s="56"/>
      <c r="BC36" s="55">
        <f>IF(BI36 = -1,(IF(AW36=0,0,AQ36/AW36)),(IF(AQ36=0,0,AW36/AQ36)))</f>
        <v>1</v>
      </c>
      <c r="BD36" s="55"/>
      <c r="BE36" s="55"/>
      <c r="BF36" s="55"/>
      <c r="BG36" s="55"/>
      <c r="BH36" s="55"/>
      <c r="BI36" s="39">
        <v>0</v>
      </c>
    </row>
    <row r="37" spans="1:100" ht="15.15" customHeight="1" x14ac:dyDescent="0.25"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customHeight="1" x14ac:dyDescent="0.25">
      <c r="A38" s="106" t="s">
        <v>41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</row>
    <row r="40" spans="1:100" ht="15.8" customHeight="1" x14ac:dyDescent="0.25">
      <c r="A40" s="63" t="s">
        <v>151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CA40" s="1" t="s">
        <v>52</v>
      </c>
    </row>
    <row r="41" spans="1:100" ht="9.1999999999999993" customHeight="1" x14ac:dyDescent="0.25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  <c r="CA41" s="1" t="s">
        <v>52</v>
      </c>
    </row>
    <row r="42" spans="1:100" ht="15.15" customHeight="1" x14ac:dyDescent="0.25">
      <c r="A42" s="109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1"/>
      <c r="Y42" s="112" t="s">
        <v>44</v>
      </c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4"/>
      <c r="AL42" s="115" t="s">
        <v>45</v>
      </c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7"/>
      <c r="CA42" s="1" t="s">
        <v>52</v>
      </c>
    </row>
    <row r="43" spans="1:100" ht="15.8" customHeight="1" x14ac:dyDescent="0.25">
      <c r="A43" s="99" t="s">
        <v>46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49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152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  <c r="CA43" s="1" t="s">
        <v>52</v>
      </c>
    </row>
    <row r="44" spans="1:100" ht="15.8" customHeight="1" x14ac:dyDescent="0.25">
      <c r="A44" s="99" t="s">
        <v>47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1"/>
      <c r="Y44" s="102" t="s">
        <v>50</v>
      </c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4"/>
      <c r="AL44" s="105" t="s">
        <v>153</v>
      </c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60"/>
      <c r="CA44" s="1" t="s">
        <v>52</v>
      </c>
    </row>
    <row r="45" spans="1:100" ht="15.8" customHeight="1" x14ac:dyDescent="0.25">
      <c r="A45" s="99" t="s">
        <v>48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1"/>
      <c r="Y45" s="102" t="s">
        <v>51</v>
      </c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4"/>
      <c r="AL45" s="105" t="s">
        <v>154</v>
      </c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60"/>
      <c r="CA45" s="1" t="s">
        <v>52</v>
      </c>
    </row>
    <row r="46" spans="1:100" ht="15.15" customHeight="1" x14ac:dyDescent="0.25">
      <c r="A46" s="2"/>
      <c r="B46" s="2"/>
      <c r="C46" s="25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7"/>
      <c r="Z46" s="27"/>
      <c r="AA46" s="27"/>
      <c r="AB46" s="27"/>
      <c r="AC46" s="27"/>
      <c r="AD46" s="27"/>
      <c r="AE46" s="28"/>
      <c r="AF46" s="27"/>
      <c r="AG46" s="27"/>
      <c r="AH46" s="27"/>
      <c r="AI46" s="27"/>
      <c r="AJ46" s="27"/>
      <c r="AK46" s="29"/>
      <c r="AL46" s="29"/>
      <c r="AM46" s="29"/>
      <c r="AN46" s="29"/>
      <c r="AO46" s="29"/>
      <c r="AP46" s="29"/>
      <c r="AQ46" s="30"/>
      <c r="AR46" s="27"/>
      <c r="AS46" s="27"/>
      <c r="AT46" s="27"/>
      <c r="AU46" s="27"/>
      <c r="AV46" s="27"/>
      <c r="AW46" s="28"/>
      <c r="AX46" s="31"/>
      <c r="AY46" s="31"/>
      <c r="AZ46" s="31"/>
      <c r="BA46" s="31"/>
      <c r="BB46" s="31"/>
      <c r="BC46" s="32"/>
      <c r="BD46" s="32"/>
      <c r="BE46" s="32"/>
      <c r="BF46" s="32"/>
      <c r="BG46" s="32"/>
      <c r="BH46" s="32"/>
    </row>
    <row r="47" spans="1:100" s="33" customFormat="1" ht="15.65" x14ac:dyDescent="0.25">
      <c r="B47" s="33" t="s">
        <v>28</v>
      </c>
    </row>
    <row r="48" spans="1:100" s="33" customFormat="1" ht="48.75" customHeight="1" x14ac:dyDescent="0.25">
      <c r="B48"/>
    </row>
    <row r="49" spans="1:60" s="33" customFormat="1" ht="1.55" hidden="1" customHeight="1" x14ac:dyDescent="0.25"/>
    <row r="50" spans="1:60" s="33" customFormat="1" ht="1.55" hidden="1" customHeight="1" x14ac:dyDescent="0.25"/>
    <row r="51" spans="1:60" s="33" customFormat="1" ht="35.35" customHeight="1" x14ac:dyDescent="0.25">
      <c r="A51" s="92" t="s">
        <v>306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</row>
    <row r="52" spans="1:60" s="33" customFormat="1" ht="15.65" x14ac:dyDescent="0.25"/>
    <row r="53" spans="1:60" s="33" customFormat="1" ht="15.65" x14ac:dyDescent="0.25">
      <c r="B53" s="33" t="s">
        <v>29</v>
      </c>
    </row>
    <row r="54" spans="1:60" s="33" customFormat="1" ht="15.65" x14ac:dyDescent="0.25"/>
    <row r="55" spans="1:60" s="33" customFormat="1" ht="15.65" x14ac:dyDescent="0.25"/>
    <row r="56" spans="1:60" s="33" customFormat="1" ht="15.65" x14ac:dyDescent="0.25"/>
    <row r="57" spans="1:60" s="33" customFormat="1" ht="30.75" customHeight="1" x14ac:dyDescent="0.25">
      <c r="A57" s="92" t="s">
        <v>308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</row>
    <row r="58" spans="1:60" s="33" customFormat="1" ht="15.65" x14ac:dyDescent="0.25"/>
    <row r="59" spans="1:60" s="33" customFormat="1" ht="24.8" customHeight="1" x14ac:dyDescent="0.25">
      <c r="B59" s="93" t="s">
        <v>30</v>
      </c>
      <c r="C59" s="93"/>
      <c r="D59" s="93"/>
      <c r="E59" s="93"/>
      <c r="F59" s="93"/>
      <c r="G59" s="93"/>
      <c r="H59" s="93"/>
      <c r="I59" s="93"/>
      <c r="J59" s="93"/>
      <c r="K59" s="93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</row>
    <row r="60" spans="1:60" s="33" customFormat="1" ht="15.65" x14ac:dyDescent="0.25"/>
    <row r="61" spans="1:60" s="33" customFormat="1" ht="15.65" x14ac:dyDescent="0.25"/>
    <row r="62" spans="1:60" s="33" customFormat="1" ht="22.6" customHeight="1" x14ac:dyDescent="0.25"/>
    <row r="63" spans="1:60" s="33" customFormat="1" ht="29.4" customHeight="1" x14ac:dyDescent="0.25">
      <c r="A63" s="92" t="s">
        <v>307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</row>
    <row r="64" spans="1:60" s="33" customFormat="1" ht="15.65" x14ac:dyDescent="0.25"/>
    <row r="65" spans="1:77" s="33" customFormat="1" ht="15.65" x14ac:dyDescent="0.25"/>
    <row r="66" spans="1:77" s="33" customFormat="1" ht="15.65" x14ac:dyDescent="0.25"/>
    <row r="67" spans="1:77" s="33" customFormat="1" ht="15.65" x14ac:dyDescent="0.25">
      <c r="A67" s="95" t="s">
        <v>309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</row>
    <row r="68" spans="1:77" s="33" customFormat="1" ht="15.65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</row>
    <row r="69" spans="1:77" s="33" customFormat="1" ht="15.65" x14ac:dyDescent="0.25">
      <c r="A69" s="97" t="s">
        <v>142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</row>
    <row r="70" spans="1:77" s="33" customFormat="1" ht="19.55" customHeight="1" x14ac:dyDescent="0.25">
      <c r="C70" s="84" t="s">
        <v>43</v>
      </c>
      <c r="D70" s="85"/>
      <c r="E70" s="86" t="s">
        <v>96</v>
      </c>
      <c r="F70" s="87"/>
      <c r="G70" s="87"/>
      <c r="H70" s="87"/>
      <c r="I70" s="87"/>
      <c r="J70" s="87"/>
      <c r="K70" s="87"/>
      <c r="L70" s="87"/>
    </row>
    <row r="71" spans="1:77" s="34" customFormat="1" ht="17.350000000000001" customHeight="1" x14ac:dyDescent="0.2">
      <c r="B71" s="34" t="s">
        <v>31</v>
      </c>
    </row>
    <row r="72" spans="1:77" s="33" customFormat="1" ht="15.65" x14ac:dyDescent="0.25">
      <c r="E72" s="33" t="s">
        <v>32</v>
      </c>
    </row>
    <row r="73" spans="1:77" s="33" customFormat="1" ht="5.95" customHeight="1" x14ac:dyDescent="0.25"/>
    <row r="74" spans="1:77" s="33" customFormat="1" ht="15.65" x14ac:dyDescent="0.25">
      <c r="C74" s="88" t="s">
        <v>42</v>
      </c>
      <c r="D74" s="88"/>
      <c r="E74" s="89" t="s">
        <v>143</v>
      </c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63" t="s">
        <v>291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</row>
    <row r="78" spans="1:77" ht="15.65" x14ac:dyDescent="0.25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5"/>
      <c r="BS78" s="5"/>
      <c r="BT78" s="5"/>
      <c r="BU78" s="5"/>
      <c r="BV78" s="5"/>
      <c r="BW78" s="5"/>
      <c r="BX78" s="5"/>
      <c r="BY78" s="5"/>
    </row>
    <row r="79" spans="1:77" ht="16" customHeight="1" x14ac:dyDescent="0.25">
      <c r="A79" s="8"/>
      <c r="B79" s="8"/>
      <c r="C79" s="8"/>
      <c r="D79" s="8"/>
      <c r="E79" s="8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ht="12.1" customHeight="1" x14ac:dyDescent="0.25">
      <c r="A80" s="18" t="s">
        <v>19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</row>
    <row r="81" spans="1:64" ht="12.1" customHeight="1" x14ac:dyDescent="0.25">
      <c r="A81" s="18" t="s">
        <v>16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</row>
    <row r="82" spans="1:64" s="18" customFormat="1" ht="12.1" customHeight="1" x14ac:dyDescent="0.2">
      <c r="A82" s="18" t="s">
        <v>17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s="18" customFormat="1" ht="12.1" customHeight="1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</row>
    <row r="84" spans="1:64" s="18" customFormat="1" ht="12.1" customHeight="1" x14ac:dyDescent="0.2"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91" t="s">
        <v>53</v>
      </c>
      <c r="BF84" s="91"/>
      <c r="BG84" s="91"/>
      <c r="BH84" s="91"/>
      <c r="BI84" s="91"/>
      <c r="BJ84" s="91"/>
      <c r="BK84" s="91"/>
      <c r="BL84" s="91"/>
    </row>
    <row r="85" spans="1:64" ht="15.65" x14ac:dyDescent="0.25">
      <c r="A85" s="83" t="s">
        <v>54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</row>
    <row r="86" spans="1:64" ht="15.8" customHeight="1" x14ac:dyDescent="0.25">
      <c r="A86" s="83" t="s">
        <v>85</v>
      </c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  <c r="BJ86" s="83"/>
      <c r="BK86" s="83"/>
      <c r="BL86" s="83"/>
    </row>
    <row r="87" spans="1:64" ht="5.9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</row>
    <row r="88" spans="1:64" ht="28.05" customHeight="1" x14ac:dyDescent="0.25">
      <c r="A88" s="9" t="s">
        <v>2</v>
      </c>
      <c r="B88" s="74" t="s">
        <v>78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1"/>
      <c r="BD88" s="11"/>
      <c r="BE88" s="11"/>
      <c r="BF88" s="11"/>
      <c r="BG88" s="11"/>
      <c r="BH88" s="11"/>
      <c r="BI88" s="11"/>
      <c r="BJ88" s="11"/>
      <c r="BK88" s="11"/>
      <c r="BL88" s="11"/>
    </row>
    <row r="89" spans="1:64" ht="21.7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9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2"/>
      <c r="BD89" s="12"/>
      <c r="BE89" s="12"/>
      <c r="BF89" s="12"/>
      <c r="BG89" s="12"/>
      <c r="BH89" s="12"/>
      <c r="BI89" s="12"/>
      <c r="BJ89" s="12"/>
      <c r="BK89" s="12"/>
      <c r="BL89" s="12"/>
    </row>
    <row r="90" spans="1:64" ht="5.95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 s="13"/>
      <c r="BF90" s="13"/>
      <c r="BG90" s="13"/>
      <c r="BH90" s="13"/>
      <c r="BI90" s="13"/>
      <c r="BJ90" s="13"/>
      <c r="BK90" s="13"/>
      <c r="BL90" s="13"/>
    </row>
    <row r="91" spans="1:64" ht="28.05" customHeight="1" x14ac:dyDescent="0.25">
      <c r="A91" s="11" t="s">
        <v>6</v>
      </c>
      <c r="B91" s="74" t="s">
        <v>87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10"/>
      <c r="N91" s="81" t="s">
        <v>79</v>
      </c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11"/>
      <c r="AU91" s="74" t="s">
        <v>82</v>
      </c>
      <c r="AV91" s="75"/>
      <c r="AW91" s="75"/>
      <c r="AX91" s="75"/>
      <c r="AY91" s="75"/>
      <c r="AZ91" s="75"/>
      <c r="BA91" s="75"/>
      <c r="BB91" s="75"/>
      <c r="BC91" s="14"/>
      <c r="BD91" s="14"/>
      <c r="BE91" s="14"/>
      <c r="BF91" s="14"/>
      <c r="BG91" s="14"/>
      <c r="BH91" s="14"/>
      <c r="BI91" s="14"/>
      <c r="BJ91" s="14"/>
      <c r="BK91" s="14"/>
      <c r="BL91" s="15"/>
    </row>
    <row r="92" spans="1:64" ht="23.45" customHeight="1" x14ac:dyDescent="0.25">
      <c r="A92" s="1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12"/>
      <c r="N92" s="82" t="s">
        <v>11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12"/>
      <c r="AU92" s="78" t="s">
        <v>10</v>
      </c>
      <c r="AV92" s="78"/>
      <c r="AW92" s="78"/>
      <c r="AX92" s="78"/>
      <c r="AY92" s="78"/>
      <c r="AZ92" s="78"/>
      <c r="BA92" s="78"/>
      <c r="BB92" s="78"/>
      <c r="BC92" s="16"/>
      <c r="BD92" s="16"/>
      <c r="BE92" s="16"/>
      <c r="BF92" s="16"/>
      <c r="BG92" s="16"/>
      <c r="BH92" s="16"/>
      <c r="BI92" s="16"/>
      <c r="BJ92" s="16"/>
      <c r="BK92" s="16"/>
      <c r="BL92" s="16"/>
    </row>
    <row r="93" spans="1:64" ht="6.8" customHeigh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</row>
    <row r="94" spans="1:64" ht="85.6" customHeight="1" x14ac:dyDescent="0.25">
      <c r="A94" s="9" t="s">
        <v>7</v>
      </c>
      <c r="B94" s="74" t="s">
        <v>303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/>
      <c r="N94" s="74" t="s">
        <v>305</v>
      </c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14"/>
      <c r="AA94" s="74" t="s">
        <v>168</v>
      </c>
      <c r="AB94" s="75"/>
      <c r="AC94" s="75"/>
      <c r="AD94" s="75"/>
      <c r="AE94" s="75"/>
      <c r="AF94" s="75"/>
      <c r="AG94" s="75"/>
      <c r="AH94" s="75"/>
      <c r="AI94" s="75"/>
      <c r="AJ94" s="14"/>
      <c r="AK94" s="76" t="s">
        <v>304</v>
      </c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14"/>
      <c r="BE94" s="74" t="s">
        <v>83</v>
      </c>
      <c r="BF94" s="75"/>
      <c r="BG94" s="75"/>
      <c r="BH94" s="75"/>
      <c r="BI94" s="75"/>
      <c r="BJ94" s="75"/>
      <c r="BK94" s="75"/>
      <c r="BL94" s="75"/>
    </row>
    <row r="95" spans="1:64" ht="23.45" customHeight="1" x14ac:dyDescent="0.25">
      <c r="A95"/>
      <c r="B95" s="78" t="s">
        <v>8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/>
      <c r="N95" s="78" t="s">
        <v>12</v>
      </c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16"/>
      <c r="AA95" s="79" t="s">
        <v>13</v>
      </c>
      <c r="AB95" s="79"/>
      <c r="AC95" s="79"/>
      <c r="AD95" s="79"/>
      <c r="AE95" s="79"/>
      <c r="AF95" s="79"/>
      <c r="AG95" s="79"/>
      <c r="AH95" s="79"/>
      <c r="AI95" s="79"/>
      <c r="AJ95" s="16"/>
      <c r="AK95" s="80" t="s">
        <v>14</v>
      </c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16"/>
      <c r="BE95" s="78" t="s">
        <v>15</v>
      </c>
      <c r="BF95" s="78"/>
      <c r="BG95" s="78"/>
      <c r="BH95" s="78"/>
      <c r="BI95" s="78"/>
      <c r="BJ95" s="78"/>
      <c r="BK95" s="78"/>
      <c r="BL95" s="78"/>
    </row>
    <row r="96" spans="1:64" s="18" customFormat="1" ht="12.1" customHeight="1" x14ac:dyDescent="0.2"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</row>
    <row r="97" spans="1:79" s="18" customFormat="1" ht="19.55" customHeight="1" x14ac:dyDescent="0.2">
      <c r="A97" s="9" t="s">
        <v>55</v>
      </c>
      <c r="B97" s="72" t="s">
        <v>56</v>
      </c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</row>
    <row r="98" spans="1:79" ht="28.55" customHeight="1" x14ac:dyDescent="0.25">
      <c r="A98" s="73" t="s">
        <v>0</v>
      </c>
      <c r="B98" s="73"/>
      <c r="C98" s="73" t="s">
        <v>57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58</v>
      </c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</row>
    <row r="99" spans="1:79" ht="31.6" customHeight="1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59</v>
      </c>
      <c r="Z99" s="73"/>
      <c r="AA99" s="73"/>
      <c r="AB99" s="73"/>
      <c r="AC99" s="73"/>
      <c r="AD99" s="73"/>
      <c r="AE99" s="73" t="s">
        <v>60</v>
      </c>
      <c r="AF99" s="73"/>
      <c r="AG99" s="73"/>
      <c r="AH99" s="73"/>
      <c r="AI99" s="73"/>
      <c r="AJ99" s="73"/>
      <c r="AK99" s="73" t="s">
        <v>61</v>
      </c>
      <c r="AL99" s="73"/>
      <c r="AM99" s="73"/>
      <c r="AN99" s="73"/>
      <c r="AO99" s="73"/>
      <c r="AP99" s="73"/>
    </row>
    <row r="100" spans="1:79" ht="17.350000000000001" customHeight="1" x14ac:dyDescent="0.25">
      <c r="A100" s="73">
        <v>1</v>
      </c>
      <c r="B100" s="73"/>
      <c r="C100" s="73">
        <v>2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>
        <v>3</v>
      </c>
      <c r="Z100" s="73"/>
      <c r="AA100" s="73"/>
      <c r="AB100" s="73"/>
      <c r="AC100" s="73"/>
      <c r="AD100" s="73"/>
      <c r="AE100" s="73">
        <v>4</v>
      </c>
      <c r="AF100" s="73"/>
      <c r="AG100" s="73"/>
      <c r="AH100" s="73"/>
      <c r="AI100" s="73"/>
      <c r="AJ100" s="73"/>
      <c r="AK100" s="73">
        <v>5</v>
      </c>
      <c r="AL100" s="73"/>
      <c r="AM100" s="73"/>
      <c r="AN100" s="73"/>
      <c r="AO100" s="73"/>
      <c r="AP100" s="73"/>
    </row>
    <row r="101" spans="1:79" s="18" customFormat="1" ht="17.350000000000001" hidden="1" customHeight="1" x14ac:dyDescent="0.2">
      <c r="A101" s="73" t="s">
        <v>4</v>
      </c>
      <c r="B101" s="73"/>
      <c r="C101" s="73" t="s">
        <v>5</v>
      </c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 t="s">
        <v>33</v>
      </c>
      <c r="Z101" s="73"/>
      <c r="AA101" s="73"/>
      <c r="AB101" s="73"/>
      <c r="AC101" s="73"/>
      <c r="AD101" s="73"/>
      <c r="AE101" s="73" t="s">
        <v>34</v>
      </c>
      <c r="AF101" s="73"/>
      <c r="AG101" s="73"/>
      <c r="AH101" s="73"/>
      <c r="AI101" s="73"/>
      <c r="AJ101" s="73"/>
      <c r="AK101" s="73" t="s">
        <v>62</v>
      </c>
      <c r="AL101" s="73"/>
      <c r="AM101" s="73"/>
      <c r="AN101" s="73"/>
      <c r="AO101" s="73"/>
      <c r="AP101" s="7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CA101" s="18" t="s">
        <v>65</v>
      </c>
    </row>
    <row r="102" spans="1:79" s="40" customFormat="1" ht="78.3" customHeight="1" x14ac:dyDescent="0.2">
      <c r="A102" s="68">
        <v>1</v>
      </c>
      <c r="B102" s="68"/>
      <c r="C102" s="69" t="s">
        <v>302</v>
      </c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1"/>
      <c r="Y102" s="68">
        <v>225</v>
      </c>
      <c r="Z102" s="68"/>
      <c r="AA102" s="68"/>
      <c r="AB102" s="68"/>
      <c r="AC102" s="68"/>
      <c r="AD102" s="68"/>
      <c r="AE102" s="68">
        <v>0</v>
      </c>
      <c r="AF102" s="68"/>
      <c r="AG102" s="68"/>
      <c r="AH102" s="68"/>
      <c r="AI102" s="68"/>
      <c r="AJ102" s="68"/>
      <c r="AK102" s="68">
        <v>0</v>
      </c>
      <c r="AL102" s="68"/>
      <c r="AM102" s="68"/>
      <c r="AN102" s="68"/>
      <c r="AO102" s="68"/>
      <c r="AP102" s="68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CA102" s="40" t="s">
        <v>66</v>
      </c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s="18" customFormat="1" ht="19.55" customHeight="1" x14ac:dyDescent="0.2">
      <c r="A104" s="9" t="s">
        <v>63</v>
      </c>
      <c r="B104" s="72" t="s">
        <v>64</v>
      </c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61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9" s="18" customFormat="1" ht="12.1" customHeight="1" x14ac:dyDescent="0.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ht="16" customHeight="1" x14ac:dyDescent="0.25">
      <c r="A107" s="1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</row>
    <row r="108" spans="1:79" ht="41.95" customHeight="1" x14ac:dyDescent="0.25">
      <c r="A108" s="63" t="s">
        <v>80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2"/>
      <c r="AO108" s="2"/>
      <c r="AP108" s="65" t="s">
        <v>81</v>
      </c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</row>
    <row r="109" spans="1:79" x14ac:dyDescent="0.25">
      <c r="W109" s="67" t="s">
        <v>3</v>
      </c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3"/>
      <c r="AO109" s="3"/>
      <c r="AP109" s="67" t="s">
        <v>18</v>
      </c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</row>
  </sheetData>
  <mergeCells count="185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W34:BB34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A38:AD38"/>
    <mergeCell ref="A40:BL40"/>
    <mergeCell ref="A42:X42"/>
    <mergeCell ref="Y42:AK42"/>
    <mergeCell ref="AL42:BH42"/>
    <mergeCell ref="A43:X43"/>
    <mergeCell ref="Y43:AK43"/>
    <mergeCell ref="AL43:BH43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A51:BH51"/>
    <mergeCell ref="A57:BH57"/>
    <mergeCell ref="B59:AW59"/>
    <mergeCell ref="A63:BH63"/>
    <mergeCell ref="A67:BH67"/>
    <mergeCell ref="A69:BH69"/>
    <mergeCell ref="A44:X44"/>
    <mergeCell ref="Y44:AK44"/>
    <mergeCell ref="AL44:BH44"/>
    <mergeCell ref="A45:X45"/>
    <mergeCell ref="Y45:AK45"/>
    <mergeCell ref="AL45:BH45"/>
    <mergeCell ref="A85:BL85"/>
    <mergeCell ref="A86:BL86"/>
    <mergeCell ref="B88:L88"/>
    <mergeCell ref="N88:AS88"/>
    <mergeCell ref="AU88:BB88"/>
    <mergeCell ref="B89:L89"/>
    <mergeCell ref="N89:AS89"/>
    <mergeCell ref="AU89:BB89"/>
    <mergeCell ref="C70:D70"/>
    <mergeCell ref="E70:L70"/>
    <mergeCell ref="C74:D74"/>
    <mergeCell ref="E74:BH74"/>
    <mergeCell ref="A77:BL77"/>
    <mergeCell ref="BE84:BL84"/>
    <mergeCell ref="BE94:BL94"/>
    <mergeCell ref="B95:L95"/>
    <mergeCell ref="N95:Y95"/>
    <mergeCell ref="AA95:AI95"/>
    <mergeCell ref="AK95:BC95"/>
    <mergeCell ref="BE95:BL95"/>
    <mergeCell ref="B91:L91"/>
    <mergeCell ref="N91:AS91"/>
    <mergeCell ref="AU91:BB91"/>
    <mergeCell ref="B92:L92"/>
    <mergeCell ref="N92:AS92"/>
    <mergeCell ref="AU92:BB92"/>
    <mergeCell ref="B97:AE97"/>
    <mergeCell ref="A98:B99"/>
    <mergeCell ref="C98:X99"/>
    <mergeCell ref="Y98:AP98"/>
    <mergeCell ref="Y99:AD99"/>
    <mergeCell ref="AE99:AJ99"/>
    <mergeCell ref="AK99:AP99"/>
    <mergeCell ref="B94:L94"/>
    <mergeCell ref="N94:Y94"/>
    <mergeCell ref="AA94:AI94"/>
    <mergeCell ref="AK94:BC94"/>
    <mergeCell ref="A100:B100"/>
    <mergeCell ref="C100:X100"/>
    <mergeCell ref="Y100:AD100"/>
    <mergeCell ref="AE100:AJ100"/>
    <mergeCell ref="AK100:AP100"/>
    <mergeCell ref="A101:B101"/>
    <mergeCell ref="C101:X101"/>
    <mergeCell ref="Y101:AD101"/>
    <mergeCell ref="AE101:AJ101"/>
    <mergeCell ref="AK101:AP101"/>
    <mergeCell ref="A105:BL105"/>
    <mergeCell ref="A108:V108"/>
    <mergeCell ref="W108:AM108"/>
    <mergeCell ref="AP108:BH108"/>
    <mergeCell ref="W109:AM109"/>
    <mergeCell ref="AP109:BH109"/>
    <mergeCell ref="A102:B102"/>
    <mergeCell ref="C102:X102"/>
    <mergeCell ref="Y102:AD102"/>
    <mergeCell ref="AE102:AJ102"/>
    <mergeCell ref="AK102:AP102"/>
    <mergeCell ref="B104:AE104"/>
    <mergeCell ref="BC36:BH36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31:B31"/>
    <mergeCell ref="C31:X31"/>
    <mergeCell ref="Y31:AD31"/>
    <mergeCell ref="AE31:AJ31"/>
    <mergeCell ref="AK31:AP31"/>
    <mergeCell ref="AQ31:AV31"/>
    <mergeCell ref="A33:BH33"/>
    <mergeCell ref="A34:B34"/>
    <mergeCell ref="C34:X34"/>
    <mergeCell ref="Y34:AD34"/>
    <mergeCell ref="AE34:AJ34"/>
    <mergeCell ref="AK34:AP34"/>
    <mergeCell ref="AQ34:AV34"/>
  </mergeCells>
  <conditionalFormatting sqref="C78">
    <cfRule type="cellIs" dxfId="44" priority="1" stopIfTrue="1" operator="equal">
      <formula>$C77</formula>
    </cfRule>
  </conditionalFormatting>
  <conditionalFormatting sqref="A78:B78 B46:B47 B64:B76 B49:B50 B52:B56 A38:A76 A30:B32 A35:B36 B58:B62">
    <cfRule type="cellIs" dxfId="43" priority="2" stopIfTrue="1" operator="equal">
      <formula>0</formula>
    </cfRule>
  </conditionalFormatting>
  <conditionalFormatting sqref="C64:C76">
    <cfRule type="cellIs" dxfId="42" priority="3" stopIfTrue="1" operator="equal">
      <formula>$C55</formula>
    </cfRule>
  </conditionalFormatting>
  <conditionalFormatting sqref="C53:C56 C58:C62">
    <cfRule type="cellIs" dxfId="41" priority="4" stopIfTrue="1" operator="equal">
      <formula>$C37</formula>
    </cfRule>
  </conditionalFormatting>
  <conditionalFormatting sqref="C52">
    <cfRule type="cellIs" dxfId="40" priority="22" stopIfTrue="1" operator="equal">
      <formula>$C35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36" max="68" man="1"/>
    <brk id="8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2529" r:id="rId4">
          <objectPr defaultSize="0" autoPict="0" r:id="rId5">
            <anchor moveWithCells="1" sizeWithCells="1">
              <from>
                <xdr:col>1</xdr:col>
                <xdr:colOff>172528</xdr:colOff>
                <xdr:row>46</xdr:row>
                <xdr:rowOff>155275</xdr:rowOff>
              </from>
              <to>
                <xdr:col>17</xdr:col>
                <xdr:colOff>146649</xdr:colOff>
                <xdr:row>50</xdr:row>
                <xdr:rowOff>0</xdr:rowOff>
              </to>
            </anchor>
          </objectPr>
        </oleObject>
      </mc:Choice>
      <mc:Fallback>
        <oleObject progId="Equation.3" shapeId="22529" r:id="rId4"/>
      </mc:Fallback>
    </mc:AlternateContent>
    <mc:AlternateContent xmlns:mc="http://schemas.openxmlformats.org/markup-compatibility/2006">
      <mc:Choice Requires="x14">
        <oleObject progId="Equation.3" shapeId="22530" r:id="rId6">
          <objectPr defaultSize="0" autoPict="0" r:id="rId7">
            <anchor moveWithCells="1" sizeWithCells="1">
              <from>
                <xdr:col>1</xdr:col>
                <xdr:colOff>181155</xdr:colOff>
                <xdr:row>52</xdr:row>
                <xdr:rowOff>163902</xdr:rowOff>
              </from>
              <to>
                <xdr:col>15</xdr:col>
                <xdr:colOff>172528</xdr:colOff>
                <xdr:row>56</xdr:row>
                <xdr:rowOff>0</xdr:rowOff>
              </to>
            </anchor>
          </objectPr>
        </oleObject>
      </mc:Choice>
      <mc:Fallback>
        <oleObject progId="Equation.3" shapeId="22530" r:id="rId6"/>
      </mc:Fallback>
    </mc:AlternateContent>
    <mc:AlternateContent xmlns:mc="http://schemas.openxmlformats.org/markup-compatibility/2006">
      <mc:Choice Requires="x14">
        <oleObject progId="Equation.3" shapeId="22531" r:id="rId8">
          <objectPr defaultSize="0" autoPict="0" r:id="rId9">
            <anchor moveWithCells="1">
              <from>
                <xdr:col>26</xdr:col>
                <xdr:colOff>25879</xdr:colOff>
                <xdr:row>36</xdr:row>
                <xdr:rowOff>25879</xdr:rowOff>
              </from>
              <to>
                <xdr:col>29</xdr:col>
                <xdr:colOff>120770</xdr:colOff>
                <xdr:row>38</xdr:row>
                <xdr:rowOff>112143</xdr:rowOff>
              </to>
            </anchor>
          </objectPr>
        </oleObject>
      </mc:Choice>
      <mc:Fallback>
        <oleObject progId="Equation.3" shapeId="22531" r:id="rId8"/>
      </mc:Fallback>
    </mc:AlternateContent>
    <mc:AlternateContent xmlns:mc="http://schemas.openxmlformats.org/markup-compatibility/2006">
      <mc:Choice Requires="x14">
        <oleObject progId="Equation.3" shapeId="22532" r:id="rId10">
          <objectPr defaultSize="0" autoPict="0" r:id="rId11">
            <anchor moveWithCells="1" sizeWithCells="1">
              <from>
                <xdr:col>1</xdr:col>
                <xdr:colOff>189781</xdr:colOff>
                <xdr:row>58</xdr:row>
                <xdr:rowOff>293298</xdr:rowOff>
              </from>
              <to>
                <xdr:col>18</xdr:col>
                <xdr:colOff>51758</xdr:colOff>
                <xdr:row>61</xdr:row>
                <xdr:rowOff>241540</xdr:rowOff>
              </to>
            </anchor>
          </objectPr>
        </oleObject>
      </mc:Choice>
      <mc:Fallback>
        <oleObject progId="Equation.3" shapeId="22532" r:id="rId10"/>
      </mc:Fallback>
    </mc:AlternateContent>
    <mc:AlternateContent xmlns:mc="http://schemas.openxmlformats.org/markup-compatibility/2006">
      <mc:Choice Requires="x14">
        <oleObject progId="Equation.3" shapeId="22533" r:id="rId12">
          <objectPr defaultSize="0" autoPict="0" r:id="rId13">
            <anchor moveWithCells="1" sizeWithCells="1">
              <from>
                <xdr:col>1</xdr:col>
                <xdr:colOff>181155</xdr:colOff>
                <xdr:row>63</xdr:row>
                <xdr:rowOff>60385</xdr:rowOff>
              </from>
              <to>
                <xdr:col>7</xdr:col>
                <xdr:colOff>86264</xdr:colOff>
                <xdr:row>66</xdr:row>
                <xdr:rowOff>0</xdr:rowOff>
              </to>
            </anchor>
          </objectPr>
        </oleObject>
      </mc:Choice>
      <mc:Fallback>
        <oleObject progId="Equation.3" shapeId="22533" r:id="rId12"/>
      </mc:Fallback>
    </mc:AlternateContent>
  </oleObjec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39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314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315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312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310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57800</v>
      </c>
      <c r="AR30" s="56"/>
      <c r="AS30" s="56"/>
      <c r="AT30" s="56"/>
      <c r="AU30" s="56"/>
      <c r="AV30" s="56"/>
      <c r="AW30" s="56">
        <v>57800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13.6" customHeight="1" x14ac:dyDescent="0.25">
      <c r="A33" s="57"/>
      <c r="B33" s="57"/>
      <c r="C33" s="58" t="s">
        <v>311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316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317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318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313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05" customHeight="1" x14ac:dyDescent="0.25">
      <c r="A91" s="9" t="s">
        <v>7</v>
      </c>
      <c r="B91" s="74" t="s">
        <v>314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315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312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5.8" customHeight="1" x14ac:dyDescent="0.2">
      <c r="A99" s="68">
        <v>1</v>
      </c>
      <c r="B99" s="68"/>
      <c r="C99" s="69" t="s">
        <v>312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200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39" priority="1" stopIfTrue="1" operator="equal">
      <formula>$C74</formula>
    </cfRule>
  </conditionalFormatting>
  <conditionalFormatting sqref="A75:B75 B43:B44 B61:B73 B46:B47 B49:B53 A35:A73 A30:B30 A33:B33 B55:B59">
    <cfRule type="cellIs" dxfId="38" priority="2" stopIfTrue="1" operator="equal">
      <formula>0</formula>
    </cfRule>
  </conditionalFormatting>
  <conditionalFormatting sqref="C61:C73">
    <cfRule type="cellIs" dxfId="37" priority="3" stopIfTrue="1" operator="equal">
      <formula>$C52</formula>
    </cfRule>
  </conditionalFormatting>
  <conditionalFormatting sqref="C50:C53 C55:C59">
    <cfRule type="cellIs" dxfId="36" priority="4" stopIfTrue="1" operator="equal">
      <formula>$C34</formula>
    </cfRule>
  </conditionalFormatting>
  <conditionalFormatting sqref="C49">
    <cfRule type="cellIs" dxfId="35" priority="23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3553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3553" r:id="rId4"/>
      </mc:Fallback>
    </mc:AlternateContent>
    <mc:AlternateContent xmlns:mc="http://schemas.openxmlformats.org/markup-compatibility/2006">
      <mc:Choice Requires="x14">
        <oleObject progId="Equation.3" shapeId="23554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3554" r:id="rId6"/>
      </mc:Fallback>
    </mc:AlternateContent>
    <mc:AlternateContent xmlns:mc="http://schemas.openxmlformats.org/markup-compatibility/2006">
      <mc:Choice Requires="x14">
        <oleObject progId="Equation.3" shapeId="23555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3555" r:id="rId8"/>
      </mc:Fallback>
    </mc:AlternateContent>
    <mc:AlternateContent xmlns:mc="http://schemas.openxmlformats.org/markup-compatibility/2006">
      <mc:Choice Requires="x14">
        <oleObject progId="Equation.3" shapeId="23556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3556" r:id="rId10"/>
      </mc:Fallback>
    </mc:AlternateContent>
    <mc:AlternateContent xmlns:mc="http://schemas.openxmlformats.org/markup-compatibility/2006">
      <mc:Choice Requires="x14">
        <oleObject progId="Equation.3" shapeId="23557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3557" r:id="rId12"/>
      </mc:Fallback>
    </mc:AlternateContent>
  </oleObjec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48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8" customHeight="1" x14ac:dyDescent="0.25">
      <c r="A19" s="9" t="s">
        <v>7</v>
      </c>
      <c r="B19" s="74" t="s">
        <v>322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323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321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27.2" customHeight="1" x14ac:dyDescent="0.25">
      <c r="A30" s="57"/>
      <c r="B30" s="57"/>
      <c r="C30" s="58" t="s">
        <v>319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4777.13</v>
      </c>
      <c r="Z30" s="56"/>
      <c r="AA30" s="56"/>
      <c r="AB30" s="56"/>
      <c r="AC30" s="56"/>
      <c r="AD30" s="56"/>
      <c r="AE30" s="56">
        <v>1376.12</v>
      </c>
      <c r="AF30" s="56"/>
      <c r="AG30" s="56"/>
      <c r="AH30" s="56"/>
      <c r="AI30" s="56"/>
      <c r="AJ30" s="56"/>
      <c r="AK30" s="55">
        <f>IF(BI30 = -1, (IF(AE30=0,0,Y30/AE30)),(IF(Y30=0,0,AE30/Y30)))</f>
        <v>0.28806417242151666</v>
      </c>
      <c r="AL30" s="55"/>
      <c r="AM30" s="55"/>
      <c r="AN30" s="55"/>
      <c r="AO30" s="55"/>
      <c r="AP30" s="55"/>
      <c r="AQ30" s="56">
        <v>2600.48</v>
      </c>
      <c r="AR30" s="56"/>
      <c r="AS30" s="56"/>
      <c r="AT30" s="56"/>
      <c r="AU30" s="56"/>
      <c r="AV30" s="56"/>
      <c r="AW30" s="56">
        <v>2600.46</v>
      </c>
      <c r="AX30" s="56"/>
      <c r="AY30" s="56"/>
      <c r="AZ30" s="56"/>
      <c r="BA30" s="56"/>
      <c r="BB30" s="56"/>
      <c r="BC30" s="55">
        <f>IF(BI30 = -1,(IF(AW30=0,0,AQ30/AW30)),(IF(AQ30=0,0,AW30/AQ30)))</f>
        <v>0.99999230911216397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40.75" customHeight="1" x14ac:dyDescent="0.25">
      <c r="A33" s="57"/>
      <c r="B33" s="57"/>
      <c r="C33" s="58" t="s">
        <v>320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200</v>
      </c>
      <c r="Z33" s="56"/>
      <c r="AA33" s="56"/>
      <c r="AB33" s="56"/>
      <c r="AC33" s="56"/>
      <c r="AD33" s="56"/>
      <c r="AE33" s="56">
        <v>61.21</v>
      </c>
      <c r="AF33" s="56"/>
      <c r="AG33" s="56"/>
      <c r="AH33" s="56"/>
      <c r="AI33" s="56"/>
      <c r="AJ33" s="56"/>
      <c r="AK33" s="55">
        <f>IF(BI33 = -1, (IF(AE33=0,0,Y33/AE33)),(IF(Y33=0,0,AE33/Y33)))</f>
        <v>0.30604999999999999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hidden="1" customHeight="1" x14ac:dyDescent="0.25">
      <c r="A37" s="83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100" ht="9.1999999999999993" hidden="1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</row>
    <row r="40" spans="1:100" ht="15.8" hidden="1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90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</row>
    <row r="41" spans="1:100" ht="15.8" hidden="1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324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325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326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327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96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143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278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42.8" customHeight="1" x14ac:dyDescent="0.25">
      <c r="A91" s="9" t="s">
        <v>7</v>
      </c>
      <c r="B91" s="74" t="s">
        <v>322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323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321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47.25" customHeight="1" x14ac:dyDescent="0.2">
      <c r="A99" s="68">
        <v>1</v>
      </c>
      <c r="B99" s="68"/>
      <c r="C99" s="69" t="s">
        <v>321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225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34" priority="1" stopIfTrue="1" operator="equal">
      <formula>$C74</formula>
    </cfRule>
  </conditionalFormatting>
  <conditionalFormatting sqref="A75:B75 B43:B44 B61:B73 B46:B47 B49:B53 A35:A73 A30:B30 A33:B33 B55:B59">
    <cfRule type="cellIs" dxfId="33" priority="2" stopIfTrue="1" operator="equal">
      <formula>0</formula>
    </cfRule>
  </conditionalFormatting>
  <conditionalFormatting sqref="C61:C73">
    <cfRule type="cellIs" dxfId="32" priority="3" stopIfTrue="1" operator="equal">
      <formula>$C52</formula>
    </cfRule>
  </conditionalFormatting>
  <conditionalFormatting sqref="C50:C53 C55:C59">
    <cfRule type="cellIs" dxfId="31" priority="4" stopIfTrue="1" operator="equal">
      <formula>$C34</formula>
    </cfRule>
  </conditionalFormatting>
  <conditionalFormatting sqref="C49">
    <cfRule type="cellIs" dxfId="30" priority="24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4577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4577" r:id="rId4"/>
      </mc:Fallback>
    </mc:AlternateContent>
    <mc:AlternateContent xmlns:mc="http://schemas.openxmlformats.org/markup-compatibility/2006">
      <mc:Choice Requires="x14">
        <oleObject progId="Equation.3" shapeId="24578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4578" r:id="rId6"/>
      </mc:Fallback>
    </mc:AlternateContent>
    <mc:AlternateContent xmlns:mc="http://schemas.openxmlformats.org/markup-compatibility/2006">
      <mc:Choice Requires="x14">
        <oleObject progId="Equation.3" shapeId="24579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4579" r:id="rId8"/>
      </mc:Fallback>
    </mc:AlternateContent>
    <mc:AlternateContent xmlns:mc="http://schemas.openxmlformats.org/markup-compatibility/2006">
      <mc:Choice Requires="x14">
        <oleObject progId="Equation.3" shapeId="24580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4580" r:id="rId10"/>
      </mc:Fallback>
    </mc:AlternateContent>
    <mc:AlternateContent xmlns:mc="http://schemas.openxmlformats.org/markup-compatibility/2006">
      <mc:Choice Requires="x14">
        <oleObject progId="Equation.3" shapeId="24581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4581" r:id="rId12"/>
      </mc:Fallback>
    </mc:AlternateContent>
  </oleObjec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K19" sqref="AK19:BC1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6" customHeight="1" x14ac:dyDescent="0.25">
      <c r="A19" s="9" t="s">
        <v>7</v>
      </c>
      <c r="B19" s="74" t="s">
        <v>330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332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331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237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5926.47</v>
      </c>
      <c r="AR30" s="56"/>
      <c r="AS30" s="56"/>
      <c r="AT30" s="56"/>
      <c r="AU30" s="56"/>
      <c r="AV30" s="56"/>
      <c r="AW30" s="56">
        <v>3615.42</v>
      </c>
      <c r="AX30" s="56"/>
      <c r="AY30" s="56"/>
      <c r="AZ30" s="56"/>
      <c r="BA30" s="56"/>
      <c r="BB30" s="56"/>
      <c r="BC30" s="55">
        <f>IF(BI30 = -1,(IF(AW30=0,0,AQ30/AW30)),(IF(AQ30=0,0,AW30/AQ30)))</f>
        <v>0.61004611514105356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238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334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335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336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329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85.6" customHeight="1" x14ac:dyDescent="0.25">
      <c r="A91" s="9" t="s">
        <v>7</v>
      </c>
      <c r="B91" s="74" t="s">
        <v>330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332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331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78.3" customHeight="1" x14ac:dyDescent="0.2">
      <c r="A99" s="68">
        <v>1</v>
      </c>
      <c r="B99" s="68"/>
      <c r="C99" s="69" t="s">
        <v>328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161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47.25" customHeight="1" x14ac:dyDescent="0.25">
      <c r="A102" s="63" t="s">
        <v>333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29" priority="1" stopIfTrue="1" operator="equal">
      <formula>$C74</formula>
    </cfRule>
  </conditionalFormatting>
  <conditionalFormatting sqref="A75:B75 B43:B44 B61:B73 B46:B47 B49:B53 A35:A73 A30:B30 A33:B33 B55:B59">
    <cfRule type="cellIs" dxfId="28" priority="2" stopIfTrue="1" operator="equal">
      <formula>0</formula>
    </cfRule>
  </conditionalFormatting>
  <conditionalFormatting sqref="C61:C73">
    <cfRule type="cellIs" dxfId="27" priority="3" stopIfTrue="1" operator="equal">
      <formula>$C52</formula>
    </cfRule>
  </conditionalFormatting>
  <conditionalFormatting sqref="C50:C53 C55:C59">
    <cfRule type="cellIs" dxfId="26" priority="4" stopIfTrue="1" operator="equal">
      <formula>$C34</formula>
    </cfRule>
  </conditionalFormatting>
  <conditionalFormatting sqref="C49">
    <cfRule type="cellIs" dxfId="25" priority="25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560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5601" r:id="rId4"/>
      </mc:Fallback>
    </mc:AlternateContent>
    <mc:AlternateContent xmlns:mc="http://schemas.openxmlformats.org/markup-compatibility/2006">
      <mc:Choice Requires="x14">
        <oleObject progId="Equation.3" shapeId="2560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5602" r:id="rId6"/>
      </mc:Fallback>
    </mc:AlternateContent>
    <mc:AlternateContent xmlns:mc="http://schemas.openxmlformats.org/markup-compatibility/2006">
      <mc:Choice Requires="x14">
        <oleObject progId="Equation.3" shapeId="2560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5603" r:id="rId8"/>
      </mc:Fallback>
    </mc:AlternateContent>
    <mc:AlternateContent xmlns:mc="http://schemas.openxmlformats.org/markup-compatibility/2006">
      <mc:Choice Requires="x14">
        <oleObject progId="Equation.3" shapeId="2560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5604" r:id="rId10"/>
      </mc:Fallback>
    </mc:AlternateContent>
    <mc:AlternateContent xmlns:mc="http://schemas.openxmlformats.org/markup-compatibility/2006">
      <mc:Choice Requires="x14">
        <oleObject progId="Equation.3" shapeId="2560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5605" r:id="rId12"/>
      </mc:Fallback>
    </mc:AlternateContent>
  </oleObjec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13" zoomScale="60" zoomScaleNormal="100" workbookViewId="0">
      <selection activeCell="F75" sqref="F75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8" customHeight="1" x14ac:dyDescent="0.25">
      <c r="A19" s="9" t="s">
        <v>7</v>
      </c>
      <c r="B19" s="74" t="s">
        <v>340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341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339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337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1941</v>
      </c>
      <c r="AR30" s="56"/>
      <c r="AS30" s="56"/>
      <c r="AT30" s="56"/>
      <c r="AU30" s="56"/>
      <c r="AV30" s="56"/>
      <c r="AW30" s="56">
        <v>1897.2</v>
      </c>
      <c r="AX30" s="56"/>
      <c r="AY30" s="56"/>
      <c r="AZ30" s="56"/>
      <c r="BA30" s="56"/>
      <c r="BB30" s="56"/>
      <c r="BC30" s="55">
        <f>IF(BI30 = -1,(IF(AW30=0,0,AQ30/AW30)),(IF(AQ30=0,0,AW30/AQ30)))</f>
        <v>0.97743431221020094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338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96.7</v>
      </c>
      <c r="AX33" s="56"/>
      <c r="AY33" s="56"/>
      <c r="AZ33" s="56"/>
      <c r="BA33" s="56"/>
      <c r="BB33" s="56"/>
      <c r="BC33" s="55">
        <f>IF(BI33 = -1,(IF(AW33=0,0,AQ33/AW33)),(IF(AQ33=0,0,AW33/AQ33)))</f>
        <v>0.96700000000000008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342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343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344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345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70.849999999999994" customHeight="1" x14ac:dyDescent="0.25">
      <c r="A74" s="63" t="s">
        <v>408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42.8" customHeight="1" x14ac:dyDescent="0.25">
      <c r="A91" s="9" t="s">
        <v>7</v>
      </c>
      <c r="B91" s="74" t="s">
        <v>340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341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339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47.25" customHeight="1" x14ac:dyDescent="0.2">
      <c r="A99" s="68">
        <v>1</v>
      </c>
      <c r="B99" s="68"/>
      <c r="C99" s="69" t="s">
        <v>339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194.44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24" priority="1" stopIfTrue="1" operator="equal">
      <formula>$C74</formula>
    </cfRule>
  </conditionalFormatting>
  <conditionalFormatting sqref="A75:B75 B43:B44 B61:B73 B46:B47 B49:B53 A35:A73 A30:B30 A33:B33 B55:B59">
    <cfRule type="cellIs" dxfId="23" priority="2" stopIfTrue="1" operator="equal">
      <formula>0</formula>
    </cfRule>
  </conditionalFormatting>
  <conditionalFormatting sqref="C61:C73">
    <cfRule type="cellIs" dxfId="22" priority="3" stopIfTrue="1" operator="equal">
      <formula>$C52</formula>
    </cfRule>
  </conditionalFormatting>
  <conditionalFormatting sqref="C50:C53 C55:C59">
    <cfRule type="cellIs" dxfId="21" priority="4" stopIfTrue="1" operator="equal">
      <formula>$C34</formula>
    </cfRule>
  </conditionalFormatting>
  <conditionalFormatting sqref="C49">
    <cfRule type="cellIs" dxfId="20" priority="26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9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6625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6625" r:id="rId4"/>
      </mc:Fallback>
    </mc:AlternateContent>
    <mc:AlternateContent xmlns:mc="http://schemas.openxmlformats.org/markup-compatibility/2006">
      <mc:Choice Requires="x14">
        <oleObject progId="Equation.3" shapeId="26626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6626" r:id="rId6"/>
      </mc:Fallback>
    </mc:AlternateContent>
    <mc:AlternateContent xmlns:mc="http://schemas.openxmlformats.org/markup-compatibility/2006">
      <mc:Choice Requires="x14">
        <oleObject progId="Equation.3" shapeId="26627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6627" r:id="rId8"/>
      </mc:Fallback>
    </mc:AlternateContent>
    <mc:AlternateContent xmlns:mc="http://schemas.openxmlformats.org/markup-compatibility/2006">
      <mc:Choice Requires="x14">
        <oleObject progId="Equation.3" shapeId="26628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6628" r:id="rId10"/>
      </mc:Fallback>
    </mc:AlternateContent>
    <mc:AlternateContent xmlns:mc="http://schemas.openxmlformats.org/markup-compatibility/2006">
      <mc:Choice Requires="x14">
        <oleObject progId="Equation.3" shapeId="26629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6629" r:id="rId12"/>
      </mc:Fallback>
    </mc:AlternateContent>
  </oleObject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31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.25" customHeight="1" x14ac:dyDescent="0.25">
      <c r="A19" s="9" t="s">
        <v>7</v>
      </c>
      <c r="B19" s="74" t="s">
        <v>349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350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348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346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1626.19</v>
      </c>
      <c r="AR30" s="56"/>
      <c r="AS30" s="56"/>
      <c r="AT30" s="56"/>
      <c r="AU30" s="56"/>
      <c r="AV30" s="56"/>
      <c r="AW30" s="56">
        <v>1429.56</v>
      </c>
      <c r="AX30" s="56"/>
      <c r="AY30" s="56"/>
      <c r="AZ30" s="56"/>
      <c r="BA30" s="56"/>
      <c r="BB30" s="56"/>
      <c r="BC30" s="55">
        <f>IF(BI30 = -1,(IF(AW30=0,0,AQ30/AW30)),(IF(AQ30=0,0,AW30/AQ30)))</f>
        <v>0.87908546971756063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40.75" customHeight="1" x14ac:dyDescent="0.25">
      <c r="A33" s="57"/>
      <c r="B33" s="57"/>
      <c r="C33" s="58" t="s">
        <v>347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89.1</v>
      </c>
      <c r="AR33" s="56"/>
      <c r="AS33" s="56"/>
      <c r="AT33" s="56"/>
      <c r="AU33" s="56"/>
      <c r="AV33" s="56"/>
      <c r="AW33" s="56">
        <v>89.1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351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352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353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354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278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57.25" customHeight="1" x14ac:dyDescent="0.25">
      <c r="A91" s="9" t="s">
        <v>7</v>
      </c>
      <c r="B91" s="74" t="s">
        <v>349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350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348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62.5" customHeight="1" x14ac:dyDescent="0.2">
      <c r="A99" s="68">
        <v>1</v>
      </c>
      <c r="B99" s="68"/>
      <c r="C99" s="69" t="s">
        <v>348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187.91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19" priority="1" stopIfTrue="1" operator="equal">
      <formula>$C74</formula>
    </cfRule>
  </conditionalFormatting>
  <conditionalFormatting sqref="A75:B75 B43:B44 B61:B73 B46:B47 B49:B53 A35:A73 A30:B30 A33:B33 B55:B59">
    <cfRule type="cellIs" dxfId="18" priority="2" stopIfTrue="1" operator="equal">
      <formula>0</formula>
    </cfRule>
  </conditionalFormatting>
  <conditionalFormatting sqref="C61:C73">
    <cfRule type="cellIs" dxfId="17" priority="3" stopIfTrue="1" operator="equal">
      <formula>$C52</formula>
    </cfRule>
  </conditionalFormatting>
  <conditionalFormatting sqref="C50:C53 C55:C59">
    <cfRule type="cellIs" dxfId="16" priority="4" stopIfTrue="1" operator="equal">
      <formula>$C34</formula>
    </cfRule>
  </conditionalFormatting>
  <conditionalFormatting sqref="C49">
    <cfRule type="cellIs" dxfId="15" priority="27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8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7649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7649" r:id="rId4"/>
      </mc:Fallback>
    </mc:AlternateContent>
    <mc:AlternateContent xmlns:mc="http://schemas.openxmlformats.org/markup-compatibility/2006">
      <mc:Choice Requires="x14">
        <oleObject progId="Equation.3" shapeId="27650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7650" r:id="rId6"/>
      </mc:Fallback>
    </mc:AlternateContent>
    <mc:AlternateContent xmlns:mc="http://schemas.openxmlformats.org/markup-compatibility/2006">
      <mc:Choice Requires="x14">
        <oleObject progId="Equation.3" shapeId="27651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7651" r:id="rId8"/>
      </mc:Fallback>
    </mc:AlternateContent>
    <mc:AlternateContent xmlns:mc="http://schemas.openxmlformats.org/markup-compatibility/2006">
      <mc:Choice Requires="x14">
        <oleObject progId="Equation.3" shapeId="27652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7652" r:id="rId10"/>
      </mc:Fallback>
    </mc:AlternateContent>
    <mc:AlternateContent xmlns:mc="http://schemas.openxmlformats.org/markup-compatibility/2006">
      <mc:Choice Requires="x14">
        <oleObject progId="Equation.3" shapeId="27653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7653" r:id="rId12"/>
      </mc:Fallback>
    </mc:AlternateContent>
  </oleObject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42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8" customHeight="1" x14ac:dyDescent="0.25">
      <c r="A19" s="9" t="s">
        <v>7</v>
      </c>
      <c r="B19" s="74" t="s">
        <v>357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358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355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275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2345.36</v>
      </c>
      <c r="AR30" s="56"/>
      <c r="AS30" s="56"/>
      <c r="AT30" s="56"/>
      <c r="AU30" s="56"/>
      <c r="AV30" s="56"/>
      <c r="AW30" s="56">
        <v>1220.8</v>
      </c>
      <c r="AX30" s="56"/>
      <c r="AY30" s="56"/>
      <c r="AZ30" s="56"/>
      <c r="BA30" s="56"/>
      <c r="BB30" s="56"/>
      <c r="BC30" s="55">
        <f>IF(BI30 = -1,(IF(AW30=0,0,AQ30/AW30)),(IF(AQ30=0,0,AW30/AQ30)))</f>
        <v>0.5205171061159054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276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47.2</v>
      </c>
      <c r="AR33" s="56"/>
      <c r="AS33" s="56"/>
      <c r="AT33" s="56"/>
      <c r="AU33" s="56"/>
      <c r="AV33" s="56"/>
      <c r="AW33" s="56">
        <v>47.2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360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361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362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363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356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42.8" customHeight="1" x14ac:dyDescent="0.25">
      <c r="A91" s="9" t="s">
        <v>7</v>
      </c>
      <c r="B91" s="74" t="s">
        <v>357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358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355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47.25" customHeight="1" x14ac:dyDescent="0.2">
      <c r="A99" s="68">
        <v>1</v>
      </c>
      <c r="B99" s="68"/>
      <c r="C99" s="69" t="s">
        <v>355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152.05000000000001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47.25" customHeight="1" x14ac:dyDescent="0.25">
      <c r="A102" s="63" t="s">
        <v>359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14" priority="1" stopIfTrue="1" operator="equal">
      <formula>$C74</formula>
    </cfRule>
  </conditionalFormatting>
  <conditionalFormatting sqref="A75:B75 B43:B44 B61:B73 B46:B47 B49:B53 A35:A73 A30:B30 A33:B33 B55:B59">
    <cfRule type="cellIs" dxfId="13" priority="2" stopIfTrue="1" operator="equal">
      <formula>0</formula>
    </cfRule>
  </conditionalFormatting>
  <conditionalFormatting sqref="C61:C73">
    <cfRule type="cellIs" dxfId="12" priority="3" stopIfTrue="1" operator="equal">
      <formula>$C52</formula>
    </cfRule>
  </conditionalFormatting>
  <conditionalFormatting sqref="C50:C53 C55:C59">
    <cfRule type="cellIs" dxfId="11" priority="4" stopIfTrue="1" operator="equal">
      <formula>$C34</formula>
    </cfRule>
  </conditionalFormatting>
  <conditionalFormatting sqref="C49">
    <cfRule type="cellIs" dxfId="10" priority="28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49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8673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28673" r:id="rId4"/>
      </mc:Fallback>
    </mc:AlternateContent>
    <mc:AlternateContent xmlns:mc="http://schemas.openxmlformats.org/markup-compatibility/2006">
      <mc:Choice Requires="x14">
        <oleObject progId="Equation.3" shapeId="28674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28674" r:id="rId6"/>
      </mc:Fallback>
    </mc:AlternateContent>
    <mc:AlternateContent xmlns:mc="http://schemas.openxmlformats.org/markup-compatibility/2006">
      <mc:Choice Requires="x14">
        <oleObject progId="Equation.3" shapeId="28675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28675" r:id="rId8"/>
      </mc:Fallback>
    </mc:AlternateContent>
    <mc:AlternateContent xmlns:mc="http://schemas.openxmlformats.org/markup-compatibility/2006">
      <mc:Choice Requires="x14">
        <oleObject progId="Equation.3" shapeId="28676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28676" r:id="rId10"/>
      </mc:Fallback>
    </mc:AlternateContent>
    <mc:AlternateContent xmlns:mc="http://schemas.openxmlformats.org/markup-compatibility/2006">
      <mc:Choice Requires="x14">
        <oleObject progId="Equation.3" shapeId="28677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28677" r:id="rId12"/>
      </mc:Fallback>
    </mc:AlternateContent>
  </oleObject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7"/>
  <sheetViews>
    <sheetView view="pageBreakPreview" topLeftCell="A37" zoomScale="60" zoomScaleNormal="100" workbookViewId="0">
      <selection activeCell="A55" sqref="A55:BH55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369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370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371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367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364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990.73</v>
      </c>
      <c r="Z30" s="56"/>
      <c r="AA30" s="56"/>
      <c r="AB30" s="56"/>
      <c r="AC30" s="56"/>
      <c r="AD30" s="56"/>
      <c r="AE30" s="56">
        <v>720.31</v>
      </c>
      <c r="AF30" s="56"/>
      <c r="AG30" s="56"/>
      <c r="AH30" s="56"/>
      <c r="AI30" s="56"/>
      <c r="AJ30" s="56"/>
      <c r="AK30" s="55">
        <f>IF(BI30 = -1, (IF(AE30=0,0,Y30/AE30)),(IF(Y30=0,0,AE30/Y30)))</f>
        <v>0.7270497511935643</v>
      </c>
      <c r="AL30" s="55"/>
      <c r="AM30" s="55"/>
      <c r="AN30" s="55"/>
      <c r="AO30" s="55"/>
      <c r="AP30" s="55"/>
      <c r="AQ30" s="56">
        <v>1246.01</v>
      </c>
      <c r="AR30" s="56"/>
      <c r="AS30" s="56"/>
      <c r="AT30" s="56"/>
      <c r="AU30" s="56"/>
      <c r="AV30" s="56"/>
      <c r="AW30" s="56">
        <v>1127.83</v>
      </c>
      <c r="AX30" s="56"/>
      <c r="AY30" s="56"/>
      <c r="AZ30" s="56"/>
      <c r="BA30" s="56"/>
      <c r="BB30" s="56"/>
      <c r="BC30" s="55">
        <f>IF(BI30 = -1,(IF(AW30=0,0,AQ30/AW30)),(IF(AQ30=0,0,AW30/AQ30)))</f>
        <v>0.90515324917135487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27.2" customHeight="1" x14ac:dyDescent="0.25">
      <c r="A31" s="57"/>
      <c r="B31" s="57"/>
      <c r="C31" s="58" t="s">
        <v>365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64200</v>
      </c>
      <c r="Z31" s="56"/>
      <c r="AA31" s="56"/>
      <c r="AB31" s="56"/>
      <c r="AC31" s="56"/>
      <c r="AD31" s="56"/>
      <c r="AE31" s="56">
        <v>63965.83</v>
      </c>
      <c r="AF31" s="56"/>
      <c r="AG31" s="56"/>
      <c r="AH31" s="56"/>
      <c r="AI31" s="56"/>
      <c r="AJ31" s="56"/>
      <c r="AK31" s="55">
        <f>IF(BI31 = -1, (IF(AE31=0,0,Y31/AE31)),(IF(Y31=0,0,AE31/Y31)))</f>
        <v>0.99635249221183808</v>
      </c>
      <c r="AL31" s="55"/>
      <c r="AM31" s="55"/>
      <c r="AN31" s="55"/>
      <c r="AO31" s="55"/>
      <c r="AP31" s="55"/>
      <c r="AQ31" s="56">
        <v>30456.95</v>
      </c>
      <c r="AR31" s="56"/>
      <c r="AS31" s="56"/>
      <c r="AT31" s="56"/>
      <c r="AU31" s="56"/>
      <c r="AV31" s="56"/>
      <c r="AW31" s="56">
        <v>30276.09</v>
      </c>
      <c r="AX31" s="56"/>
      <c r="AY31" s="56"/>
      <c r="AZ31" s="56"/>
      <c r="BA31" s="56"/>
      <c r="BB31" s="56"/>
      <c r="BC31" s="55">
        <f>IF(BI31 = -1,(IF(AW31=0,0,AQ31/AW31)),(IF(AQ31=0,0,AW31/AQ31)))</f>
        <v>0.99406178228614483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27.2" customHeight="1" x14ac:dyDescent="0.25">
      <c r="A34" s="57"/>
      <c r="B34" s="57"/>
      <c r="C34" s="58" t="s">
        <v>366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165</v>
      </c>
      <c r="Z34" s="56"/>
      <c r="AA34" s="56"/>
      <c r="AB34" s="56"/>
      <c r="AC34" s="56"/>
      <c r="AD34" s="56"/>
      <c r="AE34" s="56">
        <v>174.13</v>
      </c>
      <c r="AF34" s="56"/>
      <c r="AG34" s="56"/>
      <c r="AH34" s="56"/>
      <c r="AI34" s="56"/>
      <c r="AJ34" s="56"/>
      <c r="AK34" s="55">
        <f>IF(BI34 = -1, (IF(AE34=0,0,Y34/AE34)),(IF(Y34=0,0,AE34/Y34)))</f>
        <v>1.0553333333333332</v>
      </c>
      <c r="AL34" s="55"/>
      <c r="AM34" s="55"/>
      <c r="AN34" s="55"/>
      <c r="AO34" s="55"/>
      <c r="AP34" s="55"/>
      <c r="AQ34" s="56">
        <v>190.76999999999998</v>
      </c>
      <c r="AR34" s="56"/>
      <c r="AS34" s="56"/>
      <c r="AT34" s="56"/>
      <c r="AU34" s="56"/>
      <c r="AV34" s="56"/>
      <c r="AW34" s="56">
        <v>190.76999999999998</v>
      </c>
      <c r="AX34" s="56"/>
      <c r="AY34" s="56"/>
      <c r="AZ34" s="56"/>
      <c r="BA34" s="56"/>
      <c r="BB34" s="56"/>
      <c r="BC34" s="55">
        <f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5.15" customHeight="1" x14ac:dyDescent="0.25"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106" t="s">
        <v>41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hidden="1" customHeight="1" x14ac:dyDescent="0.25">
      <c r="A38" s="83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</row>
    <row r="39" spans="1:100" ht="9.1999999999999993" hidden="1" customHeight="1" x14ac:dyDescent="0.25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28"/>
      <c r="AF39" s="27"/>
      <c r="AG39" s="27"/>
      <c r="AH39" s="27"/>
      <c r="AI39" s="27"/>
      <c r="AJ39" s="27"/>
      <c r="AK39" s="29"/>
      <c r="AL39" s="29"/>
      <c r="AM39" s="29"/>
      <c r="AN39" s="29"/>
      <c r="AO39" s="29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</row>
    <row r="40" spans="1:100" ht="15.15" hidden="1" customHeight="1" x14ac:dyDescent="0.25">
      <c r="A40" s="109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1"/>
      <c r="Y40" s="112" t="s">
        <v>44</v>
      </c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4"/>
      <c r="AL40" s="115" t="s">
        <v>45</v>
      </c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7"/>
    </row>
    <row r="41" spans="1:100" ht="15.8" hidden="1" customHeight="1" x14ac:dyDescent="0.25">
      <c r="A41" s="99" t="s">
        <v>46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49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47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50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8" hidden="1" customHeight="1" x14ac:dyDescent="0.25">
      <c r="A43" s="99" t="s">
        <v>48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51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90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</row>
    <row r="44" spans="1:100" ht="15.15" customHeight="1" x14ac:dyDescent="0.25">
      <c r="A44" s="2"/>
      <c r="B44" s="2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7"/>
      <c r="Z44" s="27"/>
      <c r="AA44" s="27"/>
      <c r="AB44" s="27"/>
      <c r="AC44" s="27"/>
      <c r="AD44" s="27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s="33" customFormat="1" ht="15.65" x14ac:dyDescent="0.25">
      <c r="B45" s="33" t="s">
        <v>28</v>
      </c>
    </row>
    <row r="46" spans="1:100" s="33" customFormat="1" ht="48.75" customHeight="1" x14ac:dyDescent="0.25">
      <c r="B46"/>
    </row>
    <row r="47" spans="1:100" s="33" customFormat="1" ht="1.55" hidden="1" customHeight="1" x14ac:dyDescent="0.25"/>
    <row r="48" spans="1:100" s="33" customFormat="1" ht="1.55" hidden="1" customHeight="1" x14ac:dyDescent="0.25"/>
    <row r="49" spans="1:60" s="33" customFormat="1" ht="35.35" customHeight="1" x14ac:dyDescent="0.25">
      <c r="A49" s="92" t="s">
        <v>372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</row>
    <row r="50" spans="1:60" s="33" customFormat="1" ht="15.65" x14ac:dyDescent="0.25"/>
    <row r="51" spans="1:60" s="33" customFormat="1" ht="15.65" x14ac:dyDescent="0.25">
      <c r="B51" s="33" t="s">
        <v>29</v>
      </c>
    </row>
    <row r="52" spans="1:60" s="33" customFormat="1" ht="15.65" x14ac:dyDescent="0.25"/>
    <row r="53" spans="1:60" s="33" customFormat="1" ht="15.65" x14ac:dyDescent="0.25"/>
    <row r="54" spans="1:60" s="33" customFormat="1" ht="15.65" x14ac:dyDescent="0.25"/>
    <row r="55" spans="1:60" s="33" customFormat="1" ht="30.75" customHeight="1" x14ac:dyDescent="0.25">
      <c r="A55" s="92" t="s">
        <v>374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</row>
    <row r="56" spans="1:60" s="33" customFormat="1" ht="15.65" x14ac:dyDescent="0.25"/>
    <row r="57" spans="1:60" s="33" customFormat="1" ht="24.8" customHeight="1" x14ac:dyDescent="0.25">
      <c r="B57" s="93" t="s">
        <v>30</v>
      </c>
      <c r="C57" s="93"/>
      <c r="D57" s="93"/>
      <c r="E57" s="93"/>
      <c r="F57" s="93"/>
      <c r="G57" s="93"/>
      <c r="H57" s="93"/>
      <c r="I57" s="93"/>
      <c r="J57" s="93"/>
      <c r="K57" s="93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</row>
    <row r="58" spans="1:60" s="33" customFormat="1" ht="15.65" x14ac:dyDescent="0.25"/>
    <row r="59" spans="1:60" s="33" customFormat="1" ht="15.65" x14ac:dyDescent="0.25"/>
    <row r="60" spans="1:60" s="33" customFormat="1" ht="22.6" customHeight="1" x14ac:dyDescent="0.25"/>
    <row r="61" spans="1:60" s="33" customFormat="1" ht="29.4" customHeight="1" x14ac:dyDescent="0.25">
      <c r="A61" s="92" t="s">
        <v>373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</row>
    <row r="62" spans="1:60" s="33" customFormat="1" ht="15.65" x14ac:dyDescent="0.25"/>
    <row r="63" spans="1:60" s="33" customFormat="1" ht="15.65" x14ac:dyDescent="0.25"/>
    <row r="64" spans="1:60" s="33" customFormat="1" ht="15.65" x14ac:dyDescent="0.25"/>
    <row r="65" spans="1:77" s="33" customFormat="1" ht="15.65" x14ac:dyDescent="0.25">
      <c r="A65" s="95" t="s">
        <v>375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</row>
    <row r="66" spans="1:77" s="33" customFormat="1" ht="15.65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</row>
    <row r="67" spans="1:77" s="33" customFormat="1" ht="15.65" x14ac:dyDescent="0.25">
      <c r="A67" s="97" t="s">
        <v>376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</row>
    <row r="68" spans="1:77" s="33" customFormat="1" ht="19.55" customHeight="1" x14ac:dyDescent="0.25">
      <c r="C68" s="84" t="s">
        <v>43</v>
      </c>
      <c r="D68" s="85"/>
      <c r="E68" s="86" t="s">
        <v>96</v>
      </c>
      <c r="F68" s="87"/>
      <c r="G68" s="87"/>
      <c r="H68" s="87"/>
      <c r="I68" s="87"/>
      <c r="J68" s="87"/>
      <c r="K68" s="87"/>
      <c r="L68" s="87"/>
    </row>
    <row r="69" spans="1:77" s="34" customFormat="1" ht="17.350000000000001" customHeight="1" x14ac:dyDescent="0.2">
      <c r="B69" s="34" t="s">
        <v>31</v>
      </c>
    </row>
    <row r="70" spans="1:77" s="33" customFormat="1" ht="15.65" x14ac:dyDescent="0.25">
      <c r="E70" s="33" t="s">
        <v>32</v>
      </c>
    </row>
    <row r="71" spans="1:77" s="33" customFormat="1" ht="5.95" customHeight="1" x14ac:dyDescent="0.25"/>
    <row r="72" spans="1:77" s="33" customFormat="1" ht="15.65" x14ac:dyDescent="0.25">
      <c r="C72" s="88" t="s">
        <v>42</v>
      </c>
      <c r="D72" s="88"/>
      <c r="E72" s="89" t="s">
        <v>377</v>
      </c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47.25" customHeight="1" x14ac:dyDescent="0.25">
      <c r="A75" s="63" t="s">
        <v>368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</row>
    <row r="76" spans="1:77" ht="15.65" x14ac:dyDescent="0.25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5"/>
      <c r="BS76" s="5"/>
      <c r="BT76" s="5"/>
      <c r="BU76" s="5"/>
      <c r="BV76" s="5"/>
      <c r="BW76" s="5"/>
      <c r="BX76" s="5"/>
      <c r="BY76" s="5"/>
    </row>
    <row r="77" spans="1:77" ht="16" customHeight="1" x14ac:dyDescent="0.25">
      <c r="A77" s="8"/>
      <c r="B77" s="8"/>
      <c r="C77" s="8"/>
      <c r="D77" s="8"/>
      <c r="E77" s="8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19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16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s="18" customFormat="1" ht="12.1" customHeight="1" x14ac:dyDescent="0.2">
      <c r="A80" s="18" t="s">
        <v>17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91" t="s">
        <v>53</v>
      </c>
      <c r="BF82" s="91"/>
      <c r="BG82" s="91"/>
      <c r="BH82" s="91"/>
      <c r="BI82" s="91"/>
      <c r="BJ82" s="91"/>
      <c r="BK82" s="91"/>
      <c r="BL82" s="91"/>
    </row>
    <row r="83" spans="1:64" ht="15.65" x14ac:dyDescent="0.25">
      <c r="A83" s="83" t="s">
        <v>54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15.8" customHeight="1" x14ac:dyDescent="0.25">
      <c r="A84" s="83" t="s">
        <v>85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5.9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</row>
    <row r="86" spans="1:64" ht="28.05" customHeight="1" x14ac:dyDescent="0.25">
      <c r="A86" s="9" t="s">
        <v>2</v>
      </c>
      <c r="B86" s="74" t="s">
        <v>78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10"/>
      <c r="N86" s="81" t="s">
        <v>79</v>
      </c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11"/>
      <c r="AU86" s="74" t="s">
        <v>82</v>
      </c>
      <c r="AV86" s="75"/>
      <c r="AW86" s="75"/>
      <c r="AX86" s="75"/>
      <c r="AY86" s="75"/>
      <c r="AZ86" s="75"/>
      <c r="BA86" s="75"/>
      <c r="BB86" s="75"/>
      <c r="BC86" s="11"/>
      <c r="BD86" s="11"/>
      <c r="BE86" s="11"/>
      <c r="BF86" s="11"/>
      <c r="BG86" s="11"/>
      <c r="BH86" s="11"/>
      <c r="BI86" s="11"/>
      <c r="BJ86" s="11"/>
      <c r="BK86" s="11"/>
      <c r="BL86" s="11"/>
    </row>
    <row r="87" spans="1:64" ht="21.75" customHeight="1" x14ac:dyDescent="0.25">
      <c r="A87" s="12"/>
      <c r="B87" s="78" t="s">
        <v>8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12"/>
      <c r="N87" s="82" t="s">
        <v>9</v>
      </c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12"/>
      <c r="AU87" s="78" t="s">
        <v>10</v>
      </c>
      <c r="AV87" s="78"/>
      <c r="AW87" s="78"/>
      <c r="AX87" s="78"/>
      <c r="AY87" s="78"/>
      <c r="AZ87" s="78"/>
      <c r="BA87" s="78"/>
      <c r="BB87" s="78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5.95" customHeight="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 s="13"/>
      <c r="BF88" s="13"/>
      <c r="BG88" s="13"/>
      <c r="BH88" s="13"/>
      <c r="BI88" s="13"/>
      <c r="BJ88" s="13"/>
      <c r="BK88" s="13"/>
      <c r="BL88" s="13"/>
    </row>
    <row r="89" spans="1:64" ht="28.05" customHeight="1" x14ac:dyDescent="0.25">
      <c r="A89" s="11" t="s">
        <v>6</v>
      </c>
      <c r="B89" s="74" t="s">
        <v>87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10"/>
      <c r="N89" s="81" t="s">
        <v>79</v>
      </c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11"/>
      <c r="AU89" s="74" t="s">
        <v>82</v>
      </c>
      <c r="AV89" s="75"/>
      <c r="AW89" s="75"/>
      <c r="AX89" s="75"/>
      <c r="AY89" s="75"/>
      <c r="AZ89" s="75"/>
      <c r="BA89" s="75"/>
      <c r="BB89" s="75"/>
      <c r="BC89" s="14"/>
      <c r="BD89" s="14"/>
      <c r="BE89" s="14"/>
      <c r="BF89" s="14"/>
      <c r="BG89" s="14"/>
      <c r="BH89" s="14"/>
      <c r="BI89" s="14"/>
      <c r="BJ89" s="14"/>
      <c r="BK89" s="14"/>
      <c r="BL89" s="15"/>
    </row>
    <row r="90" spans="1:64" ht="23.45" customHeight="1" x14ac:dyDescent="0.25">
      <c r="A90" s="12"/>
      <c r="B90" s="78" t="s">
        <v>8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12"/>
      <c r="N90" s="82" t="s">
        <v>11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12"/>
      <c r="AU90" s="78" t="s">
        <v>10</v>
      </c>
      <c r="AV90" s="78"/>
      <c r="AW90" s="78"/>
      <c r="AX90" s="78"/>
      <c r="AY90" s="78"/>
      <c r="AZ90" s="78"/>
      <c r="BA90" s="78"/>
      <c r="BB90" s="78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64" ht="6.8" customHeight="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</row>
    <row r="92" spans="1:64" ht="28.05" customHeight="1" x14ac:dyDescent="0.25">
      <c r="A92" s="9" t="s">
        <v>7</v>
      </c>
      <c r="B92" s="74" t="s">
        <v>369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/>
      <c r="N92" s="74" t="s">
        <v>370</v>
      </c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14"/>
      <c r="AA92" s="74" t="s">
        <v>371</v>
      </c>
      <c r="AB92" s="75"/>
      <c r="AC92" s="75"/>
      <c r="AD92" s="75"/>
      <c r="AE92" s="75"/>
      <c r="AF92" s="75"/>
      <c r="AG92" s="75"/>
      <c r="AH92" s="75"/>
      <c r="AI92" s="75"/>
      <c r="AJ92" s="14"/>
      <c r="AK92" s="76" t="s">
        <v>367</v>
      </c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14"/>
      <c r="BE92" s="74" t="s">
        <v>83</v>
      </c>
      <c r="BF92" s="75"/>
      <c r="BG92" s="75"/>
      <c r="BH92" s="75"/>
      <c r="BI92" s="75"/>
      <c r="BJ92" s="75"/>
      <c r="BK92" s="75"/>
      <c r="BL92" s="75"/>
    </row>
    <row r="93" spans="1:64" ht="23.45" customHeight="1" x14ac:dyDescent="0.25">
      <c r="A93"/>
      <c r="B93" s="78" t="s">
        <v>8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/>
      <c r="N93" s="78" t="s">
        <v>12</v>
      </c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16"/>
      <c r="AA93" s="79" t="s">
        <v>13</v>
      </c>
      <c r="AB93" s="79"/>
      <c r="AC93" s="79"/>
      <c r="AD93" s="79"/>
      <c r="AE93" s="79"/>
      <c r="AF93" s="79"/>
      <c r="AG93" s="79"/>
      <c r="AH93" s="79"/>
      <c r="AI93" s="79"/>
      <c r="AJ93" s="16"/>
      <c r="AK93" s="80" t="s">
        <v>14</v>
      </c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16"/>
      <c r="BE93" s="78" t="s">
        <v>15</v>
      </c>
      <c r="BF93" s="78"/>
      <c r="BG93" s="78"/>
      <c r="BH93" s="78"/>
      <c r="BI93" s="78"/>
      <c r="BJ93" s="78"/>
      <c r="BK93" s="78"/>
      <c r="BL93" s="78"/>
    </row>
    <row r="94" spans="1:64" s="18" customFormat="1" ht="12.1" customHeight="1" x14ac:dyDescent="0.2"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s="18" customFormat="1" ht="19.55" customHeight="1" x14ac:dyDescent="0.2">
      <c r="A95" s="9" t="s">
        <v>55</v>
      </c>
      <c r="B95" s="72" t="s">
        <v>56</v>
      </c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ht="28.55" customHeight="1" x14ac:dyDescent="0.25">
      <c r="A96" s="73" t="s">
        <v>0</v>
      </c>
      <c r="B96" s="73"/>
      <c r="C96" s="73" t="s">
        <v>57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58</v>
      </c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</row>
    <row r="97" spans="1:79" ht="31.6" customHeight="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59</v>
      </c>
      <c r="Z97" s="73"/>
      <c r="AA97" s="73"/>
      <c r="AB97" s="73"/>
      <c r="AC97" s="73"/>
      <c r="AD97" s="73"/>
      <c r="AE97" s="73" t="s">
        <v>60</v>
      </c>
      <c r="AF97" s="73"/>
      <c r="AG97" s="73"/>
      <c r="AH97" s="73"/>
      <c r="AI97" s="73"/>
      <c r="AJ97" s="73"/>
      <c r="AK97" s="73" t="s">
        <v>61</v>
      </c>
      <c r="AL97" s="73"/>
      <c r="AM97" s="73"/>
      <c r="AN97" s="73"/>
      <c r="AO97" s="73"/>
      <c r="AP97" s="73"/>
    </row>
    <row r="98" spans="1:79" ht="17.350000000000001" customHeight="1" x14ac:dyDescent="0.25">
      <c r="A98" s="73">
        <v>1</v>
      </c>
      <c r="B98" s="73"/>
      <c r="C98" s="73">
        <v>2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>
        <v>3</v>
      </c>
      <c r="Z98" s="73"/>
      <c r="AA98" s="73"/>
      <c r="AB98" s="73"/>
      <c r="AC98" s="73"/>
      <c r="AD98" s="73"/>
      <c r="AE98" s="73">
        <v>4</v>
      </c>
      <c r="AF98" s="73"/>
      <c r="AG98" s="73"/>
      <c r="AH98" s="73"/>
      <c r="AI98" s="73"/>
      <c r="AJ98" s="73"/>
      <c r="AK98" s="73">
        <v>5</v>
      </c>
      <c r="AL98" s="73"/>
      <c r="AM98" s="73"/>
      <c r="AN98" s="73"/>
      <c r="AO98" s="73"/>
      <c r="AP98" s="73"/>
    </row>
    <row r="99" spans="1:79" s="18" customFormat="1" ht="17.350000000000001" hidden="1" customHeight="1" x14ac:dyDescent="0.2">
      <c r="A99" s="73" t="s">
        <v>4</v>
      </c>
      <c r="B99" s="73"/>
      <c r="C99" s="73" t="s">
        <v>5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 t="s">
        <v>33</v>
      </c>
      <c r="Z99" s="73"/>
      <c r="AA99" s="73"/>
      <c r="AB99" s="73"/>
      <c r="AC99" s="73"/>
      <c r="AD99" s="73"/>
      <c r="AE99" s="73" t="s">
        <v>34</v>
      </c>
      <c r="AF99" s="73"/>
      <c r="AG99" s="73"/>
      <c r="AH99" s="73"/>
      <c r="AI99" s="73"/>
      <c r="AJ99" s="73"/>
      <c r="AK99" s="73" t="s">
        <v>62</v>
      </c>
      <c r="AL99" s="73"/>
      <c r="AM99" s="73"/>
      <c r="AN99" s="73"/>
      <c r="AO99" s="73"/>
      <c r="AP99" s="7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18" t="s">
        <v>65</v>
      </c>
    </row>
    <row r="100" spans="1:79" s="40" customFormat="1" ht="15.8" customHeight="1" x14ac:dyDescent="0.2">
      <c r="A100" s="68">
        <v>1</v>
      </c>
      <c r="B100" s="68"/>
      <c r="C100" s="69" t="s">
        <v>367</v>
      </c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1"/>
      <c r="Y100" s="68">
        <v>219.96</v>
      </c>
      <c r="Z100" s="68"/>
      <c r="AA100" s="68"/>
      <c r="AB100" s="68"/>
      <c r="AC100" s="68"/>
      <c r="AD100" s="68"/>
      <c r="AE100" s="68">
        <v>0</v>
      </c>
      <c r="AF100" s="68"/>
      <c r="AG100" s="68"/>
      <c r="AH100" s="68"/>
      <c r="AI100" s="68"/>
      <c r="AJ100" s="68"/>
      <c r="AK100" s="68">
        <v>0</v>
      </c>
      <c r="AL100" s="68"/>
      <c r="AM100" s="68"/>
      <c r="AN100" s="68"/>
      <c r="AO100" s="68"/>
      <c r="AP100" s="68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40" t="s">
        <v>66</v>
      </c>
    </row>
    <row r="101" spans="1:79" s="18" customFormat="1" ht="12.1" customHeight="1" x14ac:dyDescent="0.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s="18" customFormat="1" ht="19.55" customHeight="1" x14ac:dyDescent="0.2">
      <c r="A102" s="9" t="s">
        <v>63</v>
      </c>
      <c r="B102" s="72" t="s">
        <v>64</v>
      </c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ht="16" customHeight="1" x14ac:dyDescent="0.25">
      <c r="A103" s="61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9" s="18" customFormat="1" ht="12.1" customHeight="1" x14ac:dyDescent="0.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</row>
    <row r="105" spans="1:79" ht="16" customHeight="1" x14ac:dyDescent="0.25">
      <c r="A105" s="1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</row>
    <row r="106" spans="1:79" ht="41.95" customHeight="1" x14ac:dyDescent="0.25">
      <c r="A106" s="63" t="s">
        <v>80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2"/>
      <c r="AO106" s="2"/>
      <c r="AP106" s="65" t="s">
        <v>81</v>
      </c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</row>
    <row r="107" spans="1:79" x14ac:dyDescent="0.25">
      <c r="W107" s="67" t="s">
        <v>3</v>
      </c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3"/>
      <c r="AO107" s="3"/>
      <c r="AP107" s="67" t="s">
        <v>18</v>
      </c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</row>
  </sheetData>
  <mergeCells count="169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BC33:BH33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2:X42"/>
    <mergeCell ref="Y42:AK42"/>
    <mergeCell ref="AL42:BH42"/>
    <mergeCell ref="A43:X43"/>
    <mergeCell ref="Y43:AK43"/>
    <mergeCell ref="AL43:BH43"/>
    <mergeCell ref="A36:AD36"/>
    <mergeCell ref="A38:BL38"/>
    <mergeCell ref="A40:X40"/>
    <mergeCell ref="Y40:AK40"/>
    <mergeCell ref="AL40:BH40"/>
    <mergeCell ref="A41:X41"/>
    <mergeCell ref="Y41:AK41"/>
    <mergeCell ref="AL41:BH41"/>
    <mergeCell ref="C68:D68"/>
    <mergeCell ref="E68:L68"/>
    <mergeCell ref="C72:D72"/>
    <mergeCell ref="E72:BH72"/>
    <mergeCell ref="A75:BL75"/>
    <mergeCell ref="BE82:BL82"/>
    <mergeCell ref="A49:BH49"/>
    <mergeCell ref="A55:BH55"/>
    <mergeCell ref="B57:AW57"/>
    <mergeCell ref="A61:BH61"/>
    <mergeCell ref="A65:BH65"/>
    <mergeCell ref="A67:BH67"/>
    <mergeCell ref="B89:L89"/>
    <mergeCell ref="N89:AS89"/>
    <mergeCell ref="AU89:BB89"/>
    <mergeCell ref="B90:L90"/>
    <mergeCell ref="N90:AS90"/>
    <mergeCell ref="AU90:BB90"/>
    <mergeCell ref="A83:BL83"/>
    <mergeCell ref="A84:BL84"/>
    <mergeCell ref="B86:L86"/>
    <mergeCell ref="N86:AS86"/>
    <mergeCell ref="AU86:BB86"/>
    <mergeCell ref="B87:L87"/>
    <mergeCell ref="N87:AS87"/>
    <mergeCell ref="AU87:BB87"/>
    <mergeCell ref="AE97:AJ97"/>
    <mergeCell ref="AK97:AP97"/>
    <mergeCell ref="B92:L92"/>
    <mergeCell ref="N92:Y92"/>
    <mergeCell ref="AA92:AI92"/>
    <mergeCell ref="AK92:BC92"/>
    <mergeCell ref="BE92:BL92"/>
    <mergeCell ref="B93:L93"/>
    <mergeCell ref="N93:Y93"/>
    <mergeCell ref="AA93:AI93"/>
    <mergeCell ref="AK93:BC93"/>
    <mergeCell ref="BE93:BL93"/>
    <mergeCell ref="B95:AE95"/>
    <mergeCell ref="A96:B97"/>
    <mergeCell ref="C96:X97"/>
    <mergeCell ref="Y96:AP96"/>
    <mergeCell ref="Y97:AD97"/>
    <mergeCell ref="A106:V106"/>
    <mergeCell ref="W106:AM106"/>
    <mergeCell ref="AP106:BH106"/>
    <mergeCell ref="W107:AM107"/>
    <mergeCell ref="AP107:BH107"/>
    <mergeCell ref="A100:B100"/>
    <mergeCell ref="C100:X100"/>
    <mergeCell ref="Y100:AD100"/>
    <mergeCell ref="AE100:AJ100"/>
    <mergeCell ref="AK100:AP100"/>
    <mergeCell ref="B102:AE102"/>
    <mergeCell ref="A103:BL103"/>
    <mergeCell ref="A98:B98"/>
    <mergeCell ref="C98:X98"/>
    <mergeCell ref="Y98:AD98"/>
    <mergeCell ref="AE98:AJ98"/>
    <mergeCell ref="AK98:AP98"/>
    <mergeCell ref="A99:B99"/>
    <mergeCell ref="C99:X99"/>
    <mergeCell ref="Y99:AD99"/>
    <mergeCell ref="AE99:AJ99"/>
    <mergeCell ref="AK99:AP99"/>
  </mergeCells>
  <conditionalFormatting sqref="C76">
    <cfRule type="cellIs" dxfId="9" priority="1" stopIfTrue="1" operator="equal">
      <formula>$C75</formula>
    </cfRule>
  </conditionalFormatting>
  <conditionalFormatting sqref="A76:B76 B44:B45 B62:B74 B47:B48 B50:B54 A36:A74 A30:B31 A34:B34 B56:B60">
    <cfRule type="cellIs" dxfId="8" priority="2" stopIfTrue="1" operator="equal">
      <formula>0</formula>
    </cfRule>
  </conditionalFormatting>
  <conditionalFormatting sqref="C62:C74">
    <cfRule type="cellIs" dxfId="7" priority="3" stopIfTrue="1" operator="equal">
      <formula>$C53</formula>
    </cfRule>
  </conditionalFormatting>
  <conditionalFormatting sqref="C51:C54 C56:C60">
    <cfRule type="cellIs" dxfId="6" priority="4" stopIfTrue="1" operator="equal">
      <formula>$C35</formula>
    </cfRule>
  </conditionalFormatting>
  <conditionalFormatting sqref="C50">
    <cfRule type="cellIs" dxfId="5" priority="29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6" max="68" man="1"/>
    <brk id="81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9697" r:id="rId4">
          <objectPr defaultSize="0" autoPict="0" r:id="rId5">
            <anchor moveWithCells="1" sizeWithCells="1">
              <from>
                <xdr:col>1</xdr:col>
                <xdr:colOff>172528</xdr:colOff>
                <xdr:row>44</xdr:row>
                <xdr:rowOff>155275</xdr:rowOff>
              </from>
              <to>
                <xdr:col>17</xdr:col>
                <xdr:colOff>146649</xdr:colOff>
                <xdr:row>48</xdr:row>
                <xdr:rowOff>0</xdr:rowOff>
              </to>
            </anchor>
          </objectPr>
        </oleObject>
      </mc:Choice>
      <mc:Fallback>
        <oleObject progId="Equation.3" shapeId="29697" r:id="rId4"/>
      </mc:Fallback>
    </mc:AlternateContent>
    <mc:AlternateContent xmlns:mc="http://schemas.openxmlformats.org/markup-compatibility/2006">
      <mc:Choice Requires="x14">
        <oleObject progId="Equation.3" shapeId="29698" r:id="rId6">
          <objectPr defaultSize="0" autoPict="0" r:id="rId7">
            <anchor moveWithCells="1" sizeWithCells="1">
              <from>
                <xdr:col>1</xdr:col>
                <xdr:colOff>181155</xdr:colOff>
                <xdr:row>50</xdr:row>
                <xdr:rowOff>163902</xdr:rowOff>
              </from>
              <to>
                <xdr:col>15</xdr:col>
                <xdr:colOff>172528</xdr:colOff>
                <xdr:row>54</xdr:row>
                <xdr:rowOff>0</xdr:rowOff>
              </to>
            </anchor>
          </objectPr>
        </oleObject>
      </mc:Choice>
      <mc:Fallback>
        <oleObject progId="Equation.3" shapeId="29698" r:id="rId6"/>
      </mc:Fallback>
    </mc:AlternateContent>
    <mc:AlternateContent xmlns:mc="http://schemas.openxmlformats.org/markup-compatibility/2006">
      <mc:Choice Requires="x14">
        <oleObject progId="Equation.3" shapeId="29699" r:id="rId8">
          <objectPr defaultSize="0" autoPict="0" r:id="rId9">
            <anchor moveWithCells="1">
              <from>
                <xdr:col>26</xdr:col>
                <xdr:colOff>25879</xdr:colOff>
                <xdr:row>34</xdr:row>
                <xdr:rowOff>25879</xdr:rowOff>
              </from>
              <to>
                <xdr:col>29</xdr:col>
                <xdr:colOff>120770</xdr:colOff>
                <xdr:row>36</xdr:row>
                <xdr:rowOff>112143</xdr:rowOff>
              </to>
            </anchor>
          </objectPr>
        </oleObject>
      </mc:Choice>
      <mc:Fallback>
        <oleObject progId="Equation.3" shapeId="29699" r:id="rId8"/>
      </mc:Fallback>
    </mc:AlternateContent>
    <mc:AlternateContent xmlns:mc="http://schemas.openxmlformats.org/markup-compatibility/2006">
      <mc:Choice Requires="x14">
        <oleObject progId="Equation.3" shapeId="29700" r:id="rId10">
          <objectPr defaultSize="0" autoPict="0" r:id="rId11">
            <anchor moveWithCells="1" sizeWithCells="1">
              <from>
                <xdr:col>1</xdr:col>
                <xdr:colOff>189781</xdr:colOff>
                <xdr:row>56</xdr:row>
                <xdr:rowOff>293298</xdr:rowOff>
              </from>
              <to>
                <xdr:col>18</xdr:col>
                <xdr:colOff>51758</xdr:colOff>
                <xdr:row>59</xdr:row>
                <xdr:rowOff>241540</xdr:rowOff>
              </to>
            </anchor>
          </objectPr>
        </oleObject>
      </mc:Choice>
      <mc:Fallback>
        <oleObject progId="Equation.3" shapeId="29700" r:id="rId10"/>
      </mc:Fallback>
    </mc:AlternateContent>
    <mc:AlternateContent xmlns:mc="http://schemas.openxmlformats.org/markup-compatibility/2006">
      <mc:Choice Requires="x14">
        <oleObject progId="Equation.3" shapeId="29701" r:id="rId12">
          <objectPr defaultSize="0" autoPict="0" r:id="rId13">
            <anchor moveWithCells="1" sizeWithCells="1">
              <from>
                <xdr:col>1</xdr:col>
                <xdr:colOff>181155</xdr:colOff>
                <xdr:row>61</xdr:row>
                <xdr:rowOff>60385</xdr:rowOff>
              </from>
              <to>
                <xdr:col>7</xdr:col>
                <xdr:colOff>86264</xdr:colOff>
                <xdr:row>64</xdr:row>
                <xdr:rowOff>0</xdr:rowOff>
              </to>
            </anchor>
          </objectPr>
        </oleObject>
      </mc:Choice>
      <mc:Fallback>
        <oleObject progId="Equation.3" shapeId="29701" r:id="rId12"/>
      </mc:Fallback>
    </mc:AlternateContent>
  </oleObject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36" zoomScale="60" zoomScaleNormal="100" workbookViewId="0">
      <selection activeCell="CE65" sqref="CE65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382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383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384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380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378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311553</v>
      </c>
      <c r="AR30" s="56"/>
      <c r="AS30" s="56"/>
      <c r="AT30" s="56"/>
      <c r="AU30" s="56"/>
      <c r="AV30" s="56"/>
      <c r="AW30" s="56">
        <v>311553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13.6" customHeight="1" x14ac:dyDescent="0.25">
      <c r="A33" s="57"/>
      <c r="B33" s="57"/>
      <c r="C33" s="58" t="s">
        <v>379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f>IF(BI33 = -1, (IF(AE33=0,0,Y33/AE33)),(IF(Y33=0,0,AE33/Y33)))</f>
        <v>0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8" customHeight="1" x14ac:dyDescent="0.25">
      <c r="A37" s="63" t="s">
        <v>151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CA37" s="1" t="s">
        <v>52</v>
      </c>
    </row>
    <row r="38" spans="1:100" ht="9.1999999999999993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  <c r="CA38" s="1" t="s">
        <v>52</v>
      </c>
    </row>
    <row r="39" spans="1:100" ht="15.15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  <c r="CA39" s="1" t="s">
        <v>52</v>
      </c>
    </row>
    <row r="40" spans="1:100" ht="15.8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152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  <c r="CA40" s="1" t="s">
        <v>52</v>
      </c>
    </row>
    <row r="41" spans="1:100" ht="15.8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153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  <c r="CA41" s="1" t="s">
        <v>52</v>
      </c>
    </row>
    <row r="42" spans="1:100" ht="15.8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154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385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211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317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213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318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381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05" customHeight="1" x14ac:dyDescent="0.25">
      <c r="A91" s="9" t="s">
        <v>7</v>
      </c>
      <c r="B91" s="74" t="s">
        <v>382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383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384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380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15.8" customHeight="1" x14ac:dyDescent="0.2">
      <c r="A99" s="68">
        <v>1</v>
      </c>
      <c r="B99" s="68"/>
      <c r="C99" s="69" t="s">
        <v>380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200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4" priority="1" stopIfTrue="1" operator="equal">
      <formula>$C74</formula>
    </cfRule>
  </conditionalFormatting>
  <conditionalFormatting sqref="A75:B75 B43:B44 B61:B73 B46:B47 B49:B53 A35:A73 A30:B30 A33:B33 B55:B59">
    <cfRule type="cellIs" dxfId="3" priority="2" stopIfTrue="1" operator="equal">
      <formula>0</formula>
    </cfRule>
  </conditionalFormatting>
  <conditionalFormatting sqref="C61:C73">
    <cfRule type="cellIs" dxfId="2" priority="3" stopIfTrue="1" operator="equal">
      <formula>$C52</formula>
    </cfRule>
  </conditionalFormatting>
  <conditionalFormatting sqref="C50:C53 C55:C59">
    <cfRule type="cellIs" dxfId="1" priority="4" stopIfTrue="1" operator="equal">
      <formula>$C34</formula>
    </cfRule>
  </conditionalFormatting>
  <conditionalFormatting sqref="C49">
    <cfRule type="cellIs" dxfId="0" priority="30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3072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30721" r:id="rId4"/>
      </mc:Fallback>
    </mc:AlternateContent>
    <mc:AlternateContent xmlns:mc="http://schemas.openxmlformats.org/markup-compatibility/2006">
      <mc:Choice Requires="x14">
        <oleObject progId="Equation.3" shapeId="3072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30722" r:id="rId6"/>
      </mc:Fallback>
    </mc:AlternateContent>
    <mc:AlternateContent xmlns:mc="http://schemas.openxmlformats.org/markup-compatibility/2006">
      <mc:Choice Requires="x14">
        <oleObject progId="Equation.3" shapeId="3072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30723" r:id="rId8"/>
      </mc:Fallback>
    </mc:AlternateContent>
    <mc:AlternateContent xmlns:mc="http://schemas.openxmlformats.org/markup-compatibility/2006">
      <mc:Choice Requires="x14">
        <oleObject progId="Equation.3" shapeId="3072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30724" r:id="rId10"/>
      </mc:Fallback>
    </mc:AlternateContent>
    <mc:AlternateContent xmlns:mc="http://schemas.openxmlformats.org/markup-compatibility/2006">
      <mc:Choice Requires="x14">
        <oleObject progId="Equation.3" shapeId="3072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30725" r:id="rId12"/>
      </mc:Fallback>
    </mc:AlternateContent>
  </oleObjec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6"/>
  <sheetViews>
    <sheetView tabSelected="1" topLeftCell="A24" zoomScale="80" zoomScaleNormal="80" workbookViewId="0">
      <selection activeCell="K69" sqref="K69"/>
    </sheetView>
  </sheetViews>
  <sheetFormatPr defaultRowHeight="12.9" x14ac:dyDescent="0.2"/>
  <cols>
    <col min="1" max="1" width="4.625" customWidth="1"/>
    <col min="2" max="2" width="15.625" customWidth="1"/>
    <col min="3" max="3" width="41.625" customWidth="1"/>
    <col min="4" max="6" width="20.625" customWidth="1"/>
  </cols>
  <sheetData>
    <row r="1" spans="1:6" ht="13.6" x14ac:dyDescent="0.25">
      <c r="A1" s="45"/>
      <c r="B1" s="45"/>
      <c r="C1" s="45"/>
      <c r="D1" s="45"/>
      <c r="E1" s="45"/>
      <c r="F1" s="45" t="s">
        <v>387</v>
      </c>
    </row>
    <row r="3" spans="1:6" ht="13.6" x14ac:dyDescent="0.25">
      <c r="A3" s="141" t="s">
        <v>388</v>
      </c>
      <c r="B3" s="142"/>
      <c r="C3" s="142"/>
      <c r="D3" s="142"/>
      <c r="E3" s="142"/>
      <c r="F3" s="142"/>
    </row>
    <row r="4" spans="1:6" ht="13.6" x14ac:dyDescent="0.25">
      <c r="A4" s="42"/>
      <c r="B4" s="43"/>
      <c r="C4" s="43"/>
      <c r="D4" s="43"/>
      <c r="E4" s="43"/>
      <c r="F4" s="43"/>
    </row>
    <row r="5" spans="1:6" ht="13.6" x14ac:dyDescent="0.25">
      <c r="A5" s="45"/>
      <c r="B5" s="45"/>
      <c r="C5" s="45"/>
      <c r="D5" s="45"/>
      <c r="E5" s="45"/>
      <c r="F5" s="45"/>
    </row>
    <row r="6" spans="1:6" ht="13.6" x14ac:dyDescent="0.25">
      <c r="A6" s="46" t="s">
        <v>2</v>
      </c>
      <c r="B6" s="44" t="s">
        <v>78</v>
      </c>
      <c r="C6" s="143" t="s">
        <v>409</v>
      </c>
      <c r="D6" s="142"/>
      <c r="E6" s="142"/>
      <c r="F6" s="142"/>
    </row>
    <row r="7" spans="1:6" ht="13.6" x14ac:dyDescent="0.25">
      <c r="A7" s="45"/>
      <c r="B7" s="45" t="s">
        <v>389</v>
      </c>
      <c r="C7" s="43" t="s">
        <v>390</v>
      </c>
      <c r="D7" s="45"/>
      <c r="E7" s="45"/>
      <c r="F7" s="45"/>
    </row>
    <row r="8" spans="1:6" ht="13.6" x14ac:dyDescent="0.25">
      <c r="A8" s="46" t="s">
        <v>6</v>
      </c>
      <c r="B8" s="144" t="s">
        <v>56</v>
      </c>
      <c r="C8" s="144"/>
      <c r="D8" s="144"/>
      <c r="E8" s="144"/>
      <c r="F8" s="144"/>
    </row>
    <row r="10" spans="1:6" ht="13.6" customHeight="1" x14ac:dyDescent="0.2">
      <c r="A10" s="145" t="s">
        <v>0</v>
      </c>
      <c r="B10" s="145" t="s">
        <v>391</v>
      </c>
      <c r="C10" s="145" t="s">
        <v>392</v>
      </c>
      <c r="D10" s="145" t="s">
        <v>58</v>
      </c>
      <c r="E10" s="145"/>
      <c r="F10" s="145"/>
    </row>
    <row r="11" spans="1:6" ht="13.6" x14ac:dyDescent="0.2">
      <c r="A11" s="145"/>
      <c r="B11" s="145"/>
      <c r="C11" s="145"/>
      <c r="D11" s="41" t="s">
        <v>59</v>
      </c>
      <c r="E11" s="41" t="s">
        <v>60</v>
      </c>
      <c r="F11" s="41" t="s">
        <v>61</v>
      </c>
    </row>
    <row r="12" spans="1:6" ht="13.6" x14ac:dyDescent="0.2">
      <c r="A12" s="41">
        <v>1</v>
      </c>
      <c r="B12" s="41">
        <v>2</v>
      </c>
      <c r="C12" s="41">
        <v>3</v>
      </c>
      <c r="D12" s="41">
        <v>4</v>
      </c>
      <c r="E12" s="41">
        <v>5</v>
      </c>
      <c r="F12" s="41">
        <v>6</v>
      </c>
    </row>
    <row r="13" spans="1:6" ht="40.75" x14ac:dyDescent="0.2">
      <c r="A13" s="41">
        <v>1</v>
      </c>
      <c r="B13" s="41" t="s">
        <v>86</v>
      </c>
      <c r="C13" s="50" t="s">
        <v>76</v>
      </c>
      <c r="D13" s="50">
        <v>246.72</v>
      </c>
      <c r="E13" s="50">
        <v>0</v>
      </c>
      <c r="F13" s="50">
        <v>0</v>
      </c>
    </row>
    <row r="14" spans="1:6" ht="13.6" x14ac:dyDescent="0.2">
      <c r="A14" s="41">
        <v>2</v>
      </c>
      <c r="B14" s="41" t="s">
        <v>106</v>
      </c>
      <c r="C14" s="50" t="s">
        <v>104</v>
      </c>
      <c r="D14" s="50">
        <v>0</v>
      </c>
      <c r="E14" s="50">
        <v>205.96</v>
      </c>
      <c r="F14" s="50">
        <v>0</v>
      </c>
    </row>
    <row r="15" spans="1:6" ht="40.75" x14ac:dyDescent="0.2">
      <c r="A15" s="41">
        <v>3</v>
      </c>
      <c r="B15" s="41" t="s">
        <v>125</v>
      </c>
      <c r="C15" s="50" t="s">
        <v>123</v>
      </c>
      <c r="D15" s="50">
        <v>0</v>
      </c>
      <c r="E15" s="50">
        <v>213.94</v>
      </c>
      <c r="F15" s="50">
        <v>0</v>
      </c>
    </row>
    <row r="16" spans="1:6" ht="40.75" x14ac:dyDescent="0.2">
      <c r="A16" s="41">
        <v>4</v>
      </c>
      <c r="B16" s="41" t="s">
        <v>136</v>
      </c>
      <c r="C16" s="50" t="s">
        <v>134</v>
      </c>
      <c r="D16" s="50">
        <v>225</v>
      </c>
      <c r="E16" s="50">
        <v>0</v>
      </c>
      <c r="F16" s="50">
        <v>0</v>
      </c>
    </row>
    <row r="17" spans="1:6" ht="40.75" x14ac:dyDescent="0.2">
      <c r="A17" s="41">
        <v>5</v>
      </c>
      <c r="B17" s="41" t="s">
        <v>148</v>
      </c>
      <c r="C17" s="50" t="s">
        <v>147</v>
      </c>
      <c r="D17" s="50">
        <v>219.93</v>
      </c>
      <c r="E17" s="50">
        <v>0</v>
      </c>
      <c r="F17" s="50">
        <v>0</v>
      </c>
    </row>
    <row r="18" spans="1:6" ht="27.2" x14ac:dyDescent="0.2">
      <c r="A18" s="41">
        <v>6</v>
      </c>
      <c r="B18" s="41" t="s">
        <v>166</v>
      </c>
      <c r="C18" s="50" t="s">
        <v>165</v>
      </c>
      <c r="D18" s="50">
        <v>216.8</v>
      </c>
      <c r="E18" s="50">
        <v>0</v>
      </c>
      <c r="F18" s="50">
        <v>0</v>
      </c>
    </row>
    <row r="19" spans="1:6" ht="13.6" x14ac:dyDescent="0.2">
      <c r="A19" s="41">
        <v>7</v>
      </c>
      <c r="B19" s="41" t="s">
        <v>177</v>
      </c>
      <c r="C19" s="50" t="s">
        <v>175</v>
      </c>
      <c r="D19" s="50">
        <v>225</v>
      </c>
      <c r="E19" s="50">
        <v>0</v>
      </c>
      <c r="F19" s="50">
        <v>0</v>
      </c>
    </row>
    <row r="20" spans="1:6" ht="27.2" x14ac:dyDescent="0.2">
      <c r="A20" s="41">
        <v>8</v>
      </c>
      <c r="B20" s="41" t="s">
        <v>186</v>
      </c>
      <c r="C20" s="50" t="s">
        <v>184</v>
      </c>
      <c r="D20" s="50">
        <v>0</v>
      </c>
      <c r="E20" s="50">
        <v>203</v>
      </c>
      <c r="F20" s="50">
        <v>0</v>
      </c>
    </row>
    <row r="21" spans="1:6" ht="27.2" x14ac:dyDescent="0.2">
      <c r="A21" s="41">
        <v>9</v>
      </c>
      <c r="B21" s="41" t="s">
        <v>197</v>
      </c>
      <c r="C21" s="50" t="s">
        <v>195</v>
      </c>
      <c r="D21" s="50">
        <v>223.69</v>
      </c>
      <c r="E21" s="50">
        <v>0</v>
      </c>
      <c r="F21" s="50">
        <v>0</v>
      </c>
    </row>
    <row r="22" spans="1:6" ht="27.2" x14ac:dyDescent="0.2">
      <c r="A22" s="41">
        <v>10</v>
      </c>
      <c r="B22" s="41" t="s">
        <v>208</v>
      </c>
      <c r="C22" s="50" t="s">
        <v>207</v>
      </c>
      <c r="D22" s="50">
        <v>0</v>
      </c>
      <c r="E22" s="50">
        <v>185.32</v>
      </c>
      <c r="F22" s="50">
        <v>0</v>
      </c>
    </row>
    <row r="23" spans="1:6" ht="81.55" x14ac:dyDescent="0.2">
      <c r="A23" s="41">
        <v>11</v>
      </c>
      <c r="B23" s="41" t="s">
        <v>227</v>
      </c>
      <c r="C23" s="50" t="s">
        <v>225</v>
      </c>
      <c r="D23" s="50">
        <v>0</v>
      </c>
      <c r="E23" s="50">
        <v>186.39</v>
      </c>
      <c r="F23" s="50">
        <v>0</v>
      </c>
    </row>
    <row r="24" spans="1:6" ht="81.55" x14ac:dyDescent="0.2">
      <c r="A24" s="41">
        <v>12</v>
      </c>
      <c r="B24" s="41" t="s">
        <v>234</v>
      </c>
      <c r="C24" s="50" t="s">
        <v>233</v>
      </c>
      <c r="D24" s="50">
        <v>0</v>
      </c>
      <c r="E24" s="50">
        <v>186.39</v>
      </c>
      <c r="F24" s="50">
        <v>0</v>
      </c>
    </row>
    <row r="25" spans="1:6" ht="81.55" x14ac:dyDescent="0.2">
      <c r="A25" s="41">
        <v>13</v>
      </c>
      <c r="B25" s="41" t="s">
        <v>241</v>
      </c>
      <c r="C25" s="50" t="s">
        <v>239</v>
      </c>
      <c r="D25" s="50">
        <v>225</v>
      </c>
      <c r="E25" s="50">
        <v>0</v>
      </c>
      <c r="F25" s="50">
        <v>0</v>
      </c>
    </row>
    <row r="26" spans="1:6" ht="131.1" customHeight="1" x14ac:dyDescent="0.2">
      <c r="A26" s="41">
        <v>14</v>
      </c>
      <c r="B26" s="41" t="s">
        <v>251</v>
      </c>
      <c r="C26" s="146" t="s">
        <v>252</v>
      </c>
      <c r="D26" s="50">
        <v>0</v>
      </c>
      <c r="E26" s="50">
        <v>181.82</v>
      </c>
      <c r="F26" s="50">
        <v>0</v>
      </c>
    </row>
    <row r="27" spans="1:6" ht="128.4" customHeight="1" x14ac:dyDescent="0.2">
      <c r="A27" s="41">
        <v>15</v>
      </c>
      <c r="B27" s="41" t="s">
        <v>259</v>
      </c>
      <c r="C27" s="146" t="s">
        <v>260</v>
      </c>
      <c r="D27" s="50">
        <v>0</v>
      </c>
      <c r="E27" s="50">
        <v>181.82</v>
      </c>
      <c r="F27" s="50">
        <v>0</v>
      </c>
    </row>
    <row r="28" spans="1:6" ht="131.80000000000001" customHeight="1" x14ac:dyDescent="0.2">
      <c r="A28" s="41">
        <v>16</v>
      </c>
      <c r="B28" s="41" t="s">
        <v>265</v>
      </c>
      <c r="C28" s="146" t="s">
        <v>266</v>
      </c>
      <c r="D28" s="50">
        <v>0</v>
      </c>
      <c r="E28" s="50">
        <v>0</v>
      </c>
      <c r="F28" s="54">
        <v>0</v>
      </c>
    </row>
    <row r="29" spans="1:6" ht="132.44999999999999" customHeight="1" x14ac:dyDescent="0.2">
      <c r="A29" s="41">
        <v>17</v>
      </c>
      <c r="B29" s="41" t="s">
        <v>271</v>
      </c>
      <c r="C29" s="146" t="s">
        <v>272</v>
      </c>
      <c r="D29" s="50">
        <v>0</v>
      </c>
      <c r="E29" s="50">
        <v>0</v>
      </c>
      <c r="F29" s="54">
        <v>0</v>
      </c>
    </row>
    <row r="30" spans="1:6" ht="67.95" x14ac:dyDescent="0.2">
      <c r="A30" s="41">
        <v>18</v>
      </c>
      <c r="B30" s="41" t="s">
        <v>279</v>
      </c>
      <c r="C30" s="50" t="s">
        <v>277</v>
      </c>
      <c r="D30" s="50">
        <v>199.69</v>
      </c>
      <c r="E30" s="50">
        <v>0</v>
      </c>
      <c r="F30" s="50">
        <v>0</v>
      </c>
    </row>
    <row r="31" spans="1:6" ht="105.3" customHeight="1" x14ac:dyDescent="0.2">
      <c r="A31" s="41">
        <v>19</v>
      </c>
      <c r="B31" s="41" t="s">
        <v>292</v>
      </c>
      <c r="C31" s="146" t="s">
        <v>293</v>
      </c>
      <c r="D31" s="50">
        <v>225</v>
      </c>
      <c r="E31" s="50">
        <v>0</v>
      </c>
      <c r="F31" s="50">
        <v>0</v>
      </c>
    </row>
    <row r="32" spans="1:6" ht="98.5" customHeight="1" x14ac:dyDescent="0.2">
      <c r="A32" s="41">
        <v>20</v>
      </c>
      <c r="B32" s="41" t="s">
        <v>303</v>
      </c>
      <c r="C32" s="146" t="s">
        <v>304</v>
      </c>
      <c r="D32" s="50">
        <v>225</v>
      </c>
      <c r="E32" s="50">
        <v>0</v>
      </c>
      <c r="F32" s="50">
        <v>0</v>
      </c>
    </row>
    <row r="33" spans="1:6" ht="13.6" x14ac:dyDescent="0.2">
      <c r="A33" s="41">
        <v>21</v>
      </c>
      <c r="B33" s="41" t="s">
        <v>314</v>
      </c>
      <c r="C33" s="50" t="s">
        <v>312</v>
      </c>
      <c r="D33" s="50">
        <v>200</v>
      </c>
      <c r="E33" s="50">
        <v>0</v>
      </c>
      <c r="F33" s="50">
        <v>0</v>
      </c>
    </row>
    <row r="34" spans="1:6" ht="54.35" x14ac:dyDescent="0.2">
      <c r="A34" s="41">
        <v>22</v>
      </c>
      <c r="B34" s="41" t="s">
        <v>322</v>
      </c>
      <c r="C34" s="50" t="s">
        <v>321</v>
      </c>
      <c r="D34" s="50">
        <v>225</v>
      </c>
      <c r="E34" s="50">
        <v>0</v>
      </c>
      <c r="F34" s="50">
        <v>0</v>
      </c>
    </row>
    <row r="35" spans="1:6" ht="95.1" x14ac:dyDescent="0.2">
      <c r="A35" s="41">
        <v>23</v>
      </c>
      <c r="B35" s="41" t="s">
        <v>330</v>
      </c>
      <c r="C35" s="146" t="s">
        <v>331</v>
      </c>
      <c r="D35" s="50">
        <v>0</v>
      </c>
      <c r="E35" s="50">
        <v>0</v>
      </c>
      <c r="F35" s="50">
        <v>161</v>
      </c>
    </row>
    <row r="36" spans="1:6" ht="54.35" x14ac:dyDescent="0.2">
      <c r="A36" s="41">
        <v>24</v>
      </c>
      <c r="B36" s="41" t="s">
        <v>340</v>
      </c>
      <c r="C36" s="50" t="s">
        <v>339</v>
      </c>
      <c r="D36" s="50">
        <v>194.44</v>
      </c>
      <c r="E36" s="50">
        <v>0</v>
      </c>
      <c r="F36" s="50">
        <v>0</v>
      </c>
    </row>
    <row r="37" spans="1:6" ht="67.95" x14ac:dyDescent="0.2">
      <c r="A37" s="41">
        <v>25</v>
      </c>
      <c r="B37" s="41" t="s">
        <v>349</v>
      </c>
      <c r="C37" s="50" t="s">
        <v>348</v>
      </c>
      <c r="D37" s="50">
        <v>0</v>
      </c>
      <c r="E37" s="50">
        <v>187.91</v>
      </c>
      <c r="F37" s="50">
        <v>0</v>
      </c>
    </row>
    <row r="38" spans="1:6" ht="40.75" x14ac:dyDescent="0.2">
      <c r="A38" s="41">
        <v>26</v>
      </c>
      <c r="B38" s="41" t="s">
        <v>357</v>
      </c>
      <c r="C38" s="50" t="s">
        <v>355</v>
      </c>
      <c r="D38" s="50">
        <v>0</v>
      </c>
      <c r="E38" s="50">
        <v>0</v>
      </c>
      <c r="F38" s="50">
        <v>152.05000000000001</v>
      </c>
    </row>
    <row r="39" spans="1:6" ht="27.2" x14ac:dyDescent="0.2">
      <c r="A39" s="41">
        <v>27</v>
      </c>
      <c r="B39" s="41" t="s">
        <v>369</v>
      </c>
      <c r="C39" s="50" t="s">
        <v>367</v>
      </c>
      <c r="D39" s="50">
        <v>219.96</v>
      </c>
      <c r="E39" s="50">
        <v>0</v>
      </c>
      <c r="F39" s="50">
        <v>0</v>
      </c>
    </row>
    <row r="40" spans="1:6" ht="13.6" x14ac:dyDescent="0.2">
      <c r="A40" s="41">
        <v>28</v>
      </c>
      <c r="B40" s="41" t="s">
        <v>382</v>
      </c>
      <c r="C40" s="50" t="s">
        <v>380</v>
      </c>
      <c r="D40" s="50">
        <v>200</v>
      </c>
      <c r="E40" s="50">
        <v>0</v>
      </c>
      <c r="F40" s="50">
        <v>0</v>
      </c>
    </row>
    <row r="41" spans="1:6" ht="13.6" x14ac:dyDescent="0.2">
      <c r="A41" s="48"/>
      <c r="B41" s="48"/>
      <c r="C41" s="49"/>
      <c r="D41" s="49"/>
      <c r="E41" s="49"/>
      <c r="F41" s="49"/>
    </row>
    <row r="42" spans="1:6" ht="13.6" x14ac:dyDescent="0.25">
      <c r="A42" s="46" t="s">
        <v>7</v>
      </c>
      <c r="B42" s="45" t="s">
        <v>64</v>
      </c>
      <c r="C42" s="45"/>
      <c r="D42" s="45"/>
      <c r="E42" s="45"/>
      <c r="F42" s="45"/>
    </row>
    <row r="44" spans="1:6" ht="27.2" x14ac:dyDescent="0.2">
      <c r="A44" s="41" t="s">
        <v>0</v>
      </c>
      <c r="B44" s="41" t="s">
        <v>391</v>
      </c>
      <c r="C44" s="41" t="s">
        <v>392</v>
      </c>
      <c r="D44" s="145" t="s">
        <v>393</v>
      </c>
      <c r="E44" s="145"/>
      <c r="F44" s="145"/>
    </row>
    <row r="45" spans="1:6" ht="13.6" x14ac:dyDescent="0.2">
      <c r="A45" s="41">
        <v>1</v>
      </c>
      <c r="B45" s="41">
        <v>2</v>
      </c>
      <c r="C45" s="41">
        <v>3</v>
      </c>
      <c r="D45" s="145">
        <v>4</v>
      </c>
      <c r="E45" s="145"/>
      <c r="F45" s="145"/>
    </row>
    <row r="46" spans="1:6" ht="40.75" hidden="1" x14ac:dyDescent="0.2">
      <c r="A46" s="41">
        <v>1</v>
      </c>
      <c r="B46" s="41" t="s">
        <v>86</v>
      </c>
      <c r="C46" s="41" t="s">
        <v>76</v>
      </c>
      <c r="D46" s="145"/>
      <c r="E46" s="145"/>
      <c r="F46" s="145"/>
    </row>
    <row r="47" spans="1:6" ht="13.6" hidden="1" x14ac:dyDescent="0.2">
      <c r="A47" s="41">
        <v>2</v>
      </c>
      <c r="B47" s="41" t="s">
        <v>106</v>
      </c>
      <c r="C47" s="41" t="s">
        <v>104</v>
      </c>
      <c r="D47" s="145"/>
      <c r="E47" s="145"/>
      <c r="F47" s="145"/>
    </row>
    <row r="48" spans="1:6" ht="40.75" hidden="1" x14ac:dyDescent="0.2">
      <c r="A48" s="41">
        <v>3</v>
      </c>
      <c r="B48" s="41" t="s">
        <v>125</v>
      </c>
      <c r="C48" s="41" t="s">
        <v>123</v>
      </c>
      <c r="D48" s="145"/>
      <c r="E48" s="145"/>
      <c r="F48" s="145"/>
    </row>
    <row r="49" spans="1:6" ht="40.75" hidden="1" x14ac:dyDescent="0.2">
      <c r="A49" s="41">
        <v>4</v>
      </c>
      <c r="B49" s="41" t="s">
        <v>136</v>
      </c>
      <c r="C49" s="41" t="s">
        <v>134</v>
      </c>
      <c r="D49" s="145"/>
      <c r="E49" s="145"/>
      <c r="F49" s="145"/>
    </row>
    <row r="50" spans="1:6" ht="40.75" hidden="1" x14ac:dyDescent="0.2">
      <c r="A50" s="41">
        <v>5</v>
      </c>
      <c r="B50" s="41" t="s">
        <v>148</v>
      </c>
      <c r="C50" s="41" t="s">
        <v>147</v>
      </c>
      <c r="D50" s="145"/>
      <c r="E50" s="145"/>
      <c r="F50" s="145"/>
    </row>
    <row r="51" spans="1:6" ht="13.6" hidden="1" x14ac:dyDescent="0.2">
      <c r="A51" s="41">
        <v>7</v>
      </c>
      <c r="B51" s="41" t="s">
        <v>177</v>
      </c>
      <c r="C51" s="41" t="s">
        <v>175</v>
      </c>
      <c r="D51" s="145"/>
      <c r="E51" s="145"/>
      <c r="F51" s="145"/>
    </row>
    <row r="52" spans="1:6" ht="27.2" hidden="1" x14ac:dyDescent="0.2">
      <c r="A52" s="41">
        <v>8</v>
      </c>
      <c r="B52" s="41" t="s">
        <v>186</v>
      </c>
      <c r="C52" s="41" t="s">
        <v>184</v>
      </c>
      <c r="D52" s="145"/>
      <c r="E52" s="145"/>
      <c r="F52" s="145"/>
    </row>
    <row r="53" spans="1:6" ht="27.2" hidden="1" x14ac:dyDescent="0.2">
      <c r="A53" s="41">
        <v>9</v>
      </c>
      <c r="B53" s="41" t="s">
        <v>197</v>
      </c>
      <c r="C53" s="41" t="s">
        <v>195</v>
      </c>
      <c r="D53" s="145"/>
      <c r="E53" s="145"/>
      <c r="F53" s="145"/>
    </row>
    <row r="54" spans="1:6" ht="27.2" hidden="1" x14ac:dyDescent="0.2">
      <c r="A54" s="41">
        <v>10</v>
      </c>
      <c r="B54" s="41" t="s">
        <v>208</v>
      </c>
      <c r="C54" s="41" t="s">
        <v>207</v>
      </c>
      <c r="D54" s="145"/>
      <c r="E54" s="145"/>
      <c r="F54" s="145"/>
    </row>
    <row r="55" spans="1:6" ht="81.55" hidden="1" x14ac:dyDescent="0.2">
      <c r="A55" s="41">
        <v>11</v>
      </c>
      <c r="B55" s="41" t="s">
        <v>227</v>
      </c>
      <c r="C55" s="41" t="s">
        <v>225</v>
      </c>
      <c r="D55" s="145"/>
      <c r="E55" s="145"/>
      <c r="F55" s="145"/>
    </row>
    <row r="56" spans="1:6" ht="81.55" hidden="1" x14ac:dyDescent="0.2">
      <c r="A56" s="41">
        <v>12</v>
      </c>
      <c r="B56" s="41" t="s">
        <v>234</v>
      </c>
      <c r="C56" s="41" t="s">
        <v>233</v>
      </c>
      <c r="D56" s="145"/>
      <c r="E56" s="145"/>
      <c r="F56" s="145"/>
    </row>
    <row r="57" spans="1:6" ht="81.55" hidden="1" x14ac:dyDescent="0.2">
      <c r="A57" s="41">
        <v>13</v>
      </c>
      <c r="B57" s="41" t="s">
        <v>241</v>
      </c>
      <c r="C57" s="41" t="s">
        <v>239</v>
      </c>
      <c r="D57" s="145"/>
      <c r="E57" s="145"/>
      <c r="F57" s="145"/>
    </row>
    <row r="58" spans="1:6" ht="81.55" hidden="1" x14ac:dyDescent="0.2">
      <c r="A58" s="41">
        <v>14</v>
      </c>
      <c r="B58" s="41" t="s">
        <v>251</v>
      </c>
      <c r="C58" s="41" t="s">
        <v>249</v>
      </c>
      <c r="D58" s="145"/>
      <c r="E58" s="145"/>
      <c r="F58" s="145"/>
    </row>
    <row r="59" spans="1:6" ht="95.1" hidden="1" x14ac:dyDescent="0.2">
      <c r="A59" s="41">
        <v>15</v>
      </c>
      <c r="B59" s="41" t="s">
        <v>259</v>
      </c>
      <c r="C59" s="41" t="s">
        <v>258</v>
      </c>
      <c r="D59" s="145"/>
      <c r="E59" s="145"/>
      <c r="F59" s="145"/>
    </row>
    <row r="60" spans="1:6" ht="193.6" customHeight="1" x14ac:dyDescent="0.2">
      <c r="A60" s="41">
        <v>16</v>
      </c>
      <c r="B60" s="41" t="s">
        <v>265</v>
      </c>
      <c r="C60" s="147" t="s">
        <v>266</v>
      </c>
      <c r="D60" s="148" t="s">
        <v>410</v>
      </c>
      <c r="E60" s="145"/>
      <c r="F60" s="145"/>
    </row>
    <row r="61" spans="1:6" ht="194.95" customHeight="1" x14ac:dyDescent="0.2">
      <c r="A61" s="41">
        <v>17</v>
      </c>
      <c r="B61" s="41" t="s">
        <v>271</v>
      </c>
      <c r="C61" s="147" t="s">
        <v>272</v>
      </c>
      <c r="D61" s="148" t="s">
        <v>411</v>
      </c>
      <c r="E61" s="145"/>
      <c r="F61" s="145"/>
    </row>
    <row r="62" spans="1:6" ht="67.95" hidden="1" x14ac:dyDescent="0.2">
      <c r="A62" s="41">
        <v>18</v>
      </c>
      <c r="B62" s="41" t="s">
        <v>279</v>
      </c>
      <c r="C62" s="41" t="s">
        <v>277</v>
      </c>
      <c r="D62" s="145"/>
      <c r="E62" s="145"/>
      <c r="F62" s="145"/>
    </row>
    <row r="63" spans="1:6" ht="81.55" hidden="1" x14ac:dyDescent="0.2">
      <c r="A63" s="41">
        <v>19</v>
      </c>
      <c r="B63" s="41" t="s">
        <v>292</v>
      </c>
      <c r="C63" s="41" t="s">
        <v>290</v>
      </c>
      <c r="D63" s="145"/>
      <c r="E63" s="145"/>
      <c r="F63" s="145"/>
    </row>
    <row r="64" spans="1:6" ht="95.1" hidden="1" x14ac:dyDescent="0.2">
      <c r="A64" s="41">
        <v>20</v>
      </c>
      <c r="B64" s="41" t="s">
        <v>303</v>
      </c>
      <c r="C64" s="41" t="s">
        <v>302</v>
      </c>
      <c r="D64" s="145"/>
      <c r="E64" s="145"/>
      <c r="F64" s="145"/>
    </row>
    <row r="65" spans="1:6" ht="13.6" hidden="1" x14ac:dyDescent="0.2">
      <c r="A65" s="41">
        <v>21</v>
      </c>
      <c r="B65" s="41" t="s">
        <v>314</v>
      </c>
      <c r="C65" s="41" t="s">
        <v>312</v>
      </c>
      <c r="D65" s="145"/>
      <c r="E65" s="145"/>
      <c r="F65" s="145"/>
    </row>
    <row r="66" spans="1:6" ht="54.35" hidden="1" x14ac:dyDescent="0.2">
      <c r="A66" s="41">
        <v>22</v>
      </c>
      <c r="B66" s="41" t="s">
        <v>322</v>
      </c>
      <c r="C66" s="41" t="s">
        <v>321</v>
      </c>
      <c r="D66" s="145"/>
      <c r="E66" s="145"/>
      <c r="F66" s="145"/>
    </row>
    <row r="67" spans="1:6" ht="112.1" customHeight="1" x14ac:dyDescent="0.2">
      <c r="A67" s="41">
        <v>23</v>
      </c>
      <c r="B67" s="41" t="s">
        <v>330</v>
      </c>
      <c r="C67" s="147" t="s">
        <v>331</v>
      </c>
      <c r="D67" s="148" t="s">
        <v>333</v>
      </c>
      <c r="E67" s="145"/>
      <c r="F67" s="145"/>
    </row>
    <row r="68" spans="1:6" ht="54.35" hidden="1" x14ac:dyDescent="0.2">
      <c r="A68" s="41">
        <v>24</v>
      </c>
      <c r="B68" s="41" t="s">
        <v>340</v>
      </c>
      <c r="C68" s="41" t="s">
        <v>339</v>
      </c>
      <c r="D68" s="145"/>
      <c r="E68" s="145"/>
      <c r="F68" s="145"/>
    </row>
    <row r="69" spans="1:6" ht="85.1" customHeight="1" x14ac:dyDescent="0.2">
      <c r="A69" s="41">
        <v>26</v>
      </c>
      <c r="B69" s="41" t="s">
        <v>357</v>
      </c>
      <c r="C69" s="41" t="s">
        <v>355</v>
      </c>
      <c r="D69" s="145" t="s">
        <v>359</v>
      </c>
      <c r="E69" s="145"/>
      <c r="F69" s="145"/>
    </row>
    <row r="70" spans="1:6" ht="27.2" hidden="1" x14ac:dyDescent="0.2">
      <c r="A70" s="41">
        <v>27</v>
      </c>
      <c r="B70" s="41" t="s">
        <v>369</v>
      </c>
      <c r="C70" s="41" t="s">
        <v>367</v>
      </c>
      <c r="D70" s="145"/>
      <c r="E70" s="145"/>
      <c r="F70" s="145"/>
    </row>
    <row r="71" spans="1:6" ht="13.6" hidden="1" x14ac:dyDescent="0.2">
      <c r="A71" s="41">
        <v>28</v>
      </c>
      <c r="B71" s="41" t="s">
        <v>382</v>
      </c>
      <c r="C71" s="41" t="s">
        <v>380</v>
      </c>
      <c r="D71" s="145"/>
      <c r="E71" s="145"/>
      <c r="F71" s="145"/>
    </row>
    <row r="72" spans="1:6" ht="13.6" x14ac:dyDescent="0.2">
      <c r="A72" s="48"/>
      <c r="B72" s="48"/>
      <c r="C72" s="48"/>
      <c r="D72" s="48"/>
      <c r="E72" s="48"/>
      <c r="F72" s="48"/>
    </row>
    <row r="75" spans="1:6" ht="13.6" x14ac:dyDescent="0.25">
      <c r="A75" s="52" t="s">
        <v>394</v>
      </c>
      <c r="B75" s="45"/>
      <c r="C75" s="45"/>
      <c r="D75" s="51" t="s">
        <v>395</v>
      </c>
      <c r="E75" s="53" t="s">
        <v>81</v>
      </c>
      <c r="F75" s="47"/>
    </row>
    <row r="76" spans="1:6" ht="13.6" x14ac:dyDescent="0.25">
      <c r="A76" s="45"/>
      <c r="B76" s="45"/>
      <c r="C76" s="45"/>
      <c r="D76" s="45" t="s">
        <v>3</v>
      </c>
      <c r="E76" s="47" t="s">
        <v>396</v>
      </c>
      <c r="F76" s="47"/>
    </row>
  </sheetData>
  <mergeCells count="35">
    <mergeCell ref="D69:F69"/>
    <mergeCell ref="D70:F70"/>
    <mergeCell ref="D71:F71"/>
    <mergeCell ref="D61:F61"/>
    <mergeCell ref="D62:F62"/>
    <mergeCell ref="D63:F63"/>
    <mergeCell ref="D64:F64"/>
    <mergeCell ref="D44:F44"/>
    <mergeCell ref="D67:F67"/>
    <mergeCell ref="D68:F68"/>
    <mergeCell ref="D45:F45"/>
    <mergeCell ref="D46:F46"/>
    <mergeCell ref="D47:F47"/>
    <mergeCell ref="D48:F48"/>
    <mergeCell ref="D50:F50"/>
    <mergeCell ref="D51:F51"/>
    <mergeCell ref="D52:F52"/>
    <mergeCell ref="D53:F53"/>
    <mergeCell ref="D65:F65"/>
    <mergeCell ref="D66:F66"/>
    <mergeCell ref="D55:F55"/>
    <mergeCell ref="D56:F56"/>
    <mergeCell ref="D57:F57"/>
    <mergeCell ref="D58:F58"/>
    <mergeCell ref="D59:F59"/>
    <mergeCell ref="D60:F60"/>
    <mergeCell ref="D49:F49"/>
    <mergeCell ref="D54:F54"/>
    <mergeCell ref="A3:F3"/>
    <mergeCell ref="C6:F6"/>
    <mergeCell ref="B8:F8"/>
    <mergeCell ref="A10:A11"/>
    <mergeCell ref="B10:B11"/>
    <mergeCell ref="C10:C11"/>
    <mergeCell ref="D10:F10"/>
  </mergeCells>
  <pageMargins left="0.70866141732283472" right="0.70866141732283472" top="0.74803149606299213" bottom="0.74803149606299213" header="0.31496062992125984" footer="0.31496062992125984"/>
  <pageSetup paperSize="9" scale="72" fitToHeight="4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11"/>
  <sheetViews>
    <sheetView topLeftCell="A65" zoomScaleNormal="100" workbookViewId="0">
      <selection activeCell="A59" sqref="A59:BH5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125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126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127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123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116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21125.100000000002</v>
      </c>
      <c r="Z30" s="56"/>
      <c r="AA30" s="56"/>
      <c r="AB30" s="56"/>
      <c r="AC30" s="56"/>
      <c r="AD30" s="56"/>
      <c r="AE30" s="56">
        <v>18231.46</v>
      </c>
      <c r="AF30" s="56"/>
      <c r="AG30" s="56"/>
      <c r="AH30" s="56"/>
      <c r="AI30" s="56"/>
      <c r="AJ30" s="56"/>
      <c r="AK30" s="55">
        <f>IF(BI30 = -1, (IF(AE30=0,0,Y30/AE30)),(IF(Y30=0,0,AE30/Y30)))</f>
        <v>0.86302360698884251</v>
      </c>
      <c r="AL30" s="55"/>
      <c r="AM30" s="55"/>
      <c r="AN30" s="55"/>
      <c r="AO30" s="55"/>
      <c r="AP30" s="55"/>
      <c r="AQ30" s="56">
        <v>20001.490000000002</v>
      </c>
      <c r="AR30" s="56"/>
      <c r="AS30" s="56"/>
      <c r="AT30" s="56"/>
      <c r="AU30" s="56"/>
      <c r="AV30" s="56"/>
      <c r="AW30" s="56">
        <v>22774.36</v>
      </c>
      <c r="AX30" s="56"/>
      <c r="AY30" s="56"/>
      <c r="AZ30" s="56"/>
      <c r="BA30" s="56"/>
      <c r="BB30" s="56"/>
      <c r="BC30" s="55">
        <f>IF(BI30 = -1,(IF(AW30=0,0,AQ30/AW30)),(IF(AQ30=0,0,AW30/AQ30)))</f>
        <v>1.1386331718286986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117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577952.56999999995</v>
      </c>
      <c r="Z31" s="56"/>
      <c r="AA31" s="56"/>
      <c r="AB31" s="56"/>
      <c r="AC31" s="56"/>
      <c r="AD31" s="56"/>
      <c r="AE31" s="56">
        <v>496879.44</v>
      </c>
      <c r="AF31" s="56"/>
      <c r="AG31" s="56"/>
      <c r="AH31" s="56"/>
      <c r="AI31" s="56"/>
      <c r="AJ31" s="56"/>
      <c r="AK31" s="55">
        <f>IF(BI31 = -1, (IF(AE31=0,0,Y31/AE31)),(IF(Y31=0,0,AE31/Y31)))</f>
        <v>0.8597235582843763</v>
      </c>
      <c r="AL31" s="55"/>
      <c r="AM31" s="55"/>
      <c r="AN31" s="55"/>
      <c r="AO31" s="55"/>
      <c r="AP31" s="55"/>
      <c r="AQ31" s="56">
        <v>544172.80999999994</v>
      </c>
      <c r="AR31" s="56"/>
      <c r="AS31" s="56"/>
      <c r="AT31" s="56"/>
      <c r="AU31" s="56"/>
      <c r="AV31" s="56"/>
      <c r="AW31" s="56">
        <v>619613.01</v>
      </c>
      <c r="AX31" s="56"/>
      <c r="AY31" s="56"/>
      <c r="AZ31" s="56"/>
      <c r="BA31" s="56"/>
      <c r="BB31" s="56"/>
      <c r="BC31" s="55">
        <f>IF(BI31 = -1,(IF(AW31=0,0,AQ31/AW31)),(IF(AQ31=0,0,AW31/AQ31)))</f>
        <v>1.1386327993859158</v>
      </c>
      <c r="BD31" s="55"/>
      <c r="BE31" s="55"/>
      <c r="BF31" s="55"/>
      <c r="BG31" s="55"/>
      <c r="BH31" s="55"/>
      <c r="BI31" s="39">
        <v>0</v>
      </c>
    </row>
    <row r="32" spans="1:79" ht="15.15" customHeight="1" x14ac:dyDescent="0.25">
      <c r="A32" s="57"/>
      <c r="B32" s="57"/>
      <c r="C32" s="58" t="s">
        <v>118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60"/>
      <c r="Y32" s="56">
        <v>1200000</v>
      </c>
      <c r="Z32" s="56"/>
      <c r="AA32" s="56"/>
      <c r="AB32" s="56"/>
      <c r="AC32" s="56"/>
      <c r="AD32" s="56"/>
      <c r="AE32" s="56">
        <v>1201900</v>
      </c>
      <c r="AF32" s="56"/>
      <c r="AG32" s="56"/>
      <c r="AH32" s="56"/>
      <c r="AI32" s="56"/>
      <c r="AJ32" s="56"/>
      <c r="AK32" s="55">
        <f>IF(BI32 = -1, (IF(AE32=0,0,Y32/AE32)),(IF(Y32=0,0,AE32/Y32)))</f>
        <v>1.0015833333333333</v>
      </c>
      <c r="AL32" s="55"/>
      <c r="AM32" s="55"/>
      <c r="AN32" s="55"/>
      <c r="AO32" s="55"/>
      <c r="AP32" s="55"/>
      <c r="AQ32" s="56">
        <v>1200000</v>
      </c>
      <c r="AR32" s="56"/>
      <c r="AS32" s="56"/>
      <c r="AT32" s="56"/>
      <c r="AU32" s="56"/>
      <c r="AV32" s="56"/>
      <c r="AW32" s="56">
        <v>440223</v>
      </c>
      <c r="AX32" s="56"/>
      <c r="AY32" s="56"/>
      <c r="AZ32" s="56"/>
      <c r="BA32" s="56"/>
      <c r="BB32" s="56"/>
      <c r="BC32" s="55">
        <f>IF(BI32 = -1,(IF(AW32=0,0,AQ32/AW32)),(IF(AQ32=0,0,AW32/AQ32)))</f>
        <v>0.36685250000000003</v>
      </c>
      <c r="BD32" s="55"/>
      <c r="BE32" s="55"/>
      <c r="BF32" s="55"/>
      <c r="BG32" s="55"/>
      <c r="BH32" s="55"/>
      <c r="BI32" s="39">
        <v>0</v>
      </c>
    </row>
    <row r="33" spans="1:100" ht="15.15" customHeight="1" x14ac:dyDescent="0.25">
      <c r="A33" s="57"/>
      <c r="B33" s="57"/>
      <c r="C33" s="58" t="s">
        <v>119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25500</v>
      </c>
      <c r="Z33" s="56"/>
      <c r="AA33" s="56"/>
      <c r="AB33" s="56"/>
      <c r="AC33" s="56"/>
      <c r="AD33" s="56"/>
      <c r="AE33" s="56">
        <v>26502</v>
      </c>
      <c r="AF33" s="56"/>
      <c r="AG33" s="56"/>
      <c r="AH33" s="56"/>
      <c r="AI33" s="56"/>
      <c r="AJ33" s="56"/>
      <c r="AK33" s="55">
        <f>IF(BI33 = -1, (IF(AE33=0,0,Y33/AE33)),(IF(Y33=0,0,AE33/Y33)))</f>
        <v>1.0392941176470589</v>
      </c>
      <c r="AL33" s="55"/>
      <c r="AM33" s="55"/>
      <c r="AN33" s="55"/>
      <c r="AO33" s="55"/>
      <c r="AP33" s="55"/>
      <c r="AQ33" s="56">
        <v>25063</v>
      </c>
      <c r="AR33" s="56"/>
      <c r="AS33" s="56"/>
      <c r="AT33" s="56"/>
      <c r="AU33" s="56"/>
      <c r="AV33" s="56"/>
      <c r="AW33" s="56">
        <v>25770</v>
      </c>
      <c r="AX33" s="56"/>
      <c r="AY33" s="56"/>
      <c r="AZ33" s="56"/>
      <c r="BA33" s="56"/>
      <c r="BB33" s="56"/>
      <c r="BC33" s="55">
        <f>IF(BI33 = -1,(IF(AW33=0,0,AQ33/AW33)),(IF(AQ33=0,0,AW33/AQ33)))</f>
        <v>1.0282089135378845</v>
      </c>
      <c r="BD33" s="55"/>
      <c r="BE33" s="55"/>
      <c r="BF33" s="55"/>
      <c r="BG33" s="55"/>
      <c r="BH33" s="55"/>
      <c r="BI33" s="39">
        <v>0</v>
      </c>
    </row>
    <row r="34" spans="1:100" ht="15.15" customHeight="1" x14ac:dyDescent="0.25">
      <c r="A34" s="57"/>
      <c r="B34" s="57"/>
      <c r="C34" s="58" t="s">
        <v>120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199892.5</v>
      </c>
      <c r="Z34" s="56"/>
      <c r="AA34" s="56"/>
      <c r="AB34" s="56"/>
      <c r="AC34" s="56"/>
      <c r="AD34" s="56"/>
      <c r="AE34" s="56">
        <v>78689</v>
      </c>
      <c r="AF34" s="56"/>
      <c r="AG34" s="56"/>
      <c r="AH34" s="56"/>
      <c r="AI34" s="56"/>
      <c r="AJ34" s="56"/>
      <c r="AK34" s="55">
        <f>IF(BI34 = -1, (IF(AE34=0,0,Y34/AE34)),(IF(Y34=0,0,AE34/Y34)))</f>
        <v>0.39365659041734935</v>
      </c>
      <c r="AL34" s="55"/>
      <c r="AM34" s="55"/>
      <c r="AN34" s="55"/>
      <c r="AO34" s="55"/>
      <c r="AP34" s="55"/>
      <c r="AQ34" s="56">
        <v>209513.63</v>
      </c>
      <c r="AR34" s="56"/>
      <c r="AS34" s="56"/>
      <c r="AT34" s="56"/>
      <c r="AU34" s="56"/>
      <c r="AV34" s="56"/>
      <c r="AW34" s="56">
        <v>162301.79</v>
      </c>
      <c r="AX34" s="56"/>
      <c r="AY34" s="56"/>
      <c r="AZ34" s="56"/>
      <c r="BA34" s="56"/>
      <c r="BB34" s="56"/>
      <c r="BC34" s="55">
        <f>IF(BI34 = -1,(IF(AW34=0,0,AQ34/AW34)),(IF(AQ34=0,0,AW34/AQ34)))</f>
        <v>0.77465981568836362</v>
      </c>
      <c r="BD34" s="55"/>
      <c r="BE34" s="55"/>
      <c r="BF34" s="55"/>
      <c r="BG34" s="55"/>
      <c r="BH34" s="55"/>
      <c r="BI34" s="39">
        <v>0</v>
      </c>
    </row>
    <row r="35" spans="1:100" ht="17.350000000000001" customHeight="1" x14ac:dyDescent="0.25">
      <c r="A35" s="119" t="s">
        <v>27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1"/>
      <c r="BI35" s="39"/>
    </row>
    <row r="36" spans="1:100" ht="18" hidden="1" customHeight="1" x14ac:dyDescent="0.25">
      <c r="A36" s="122" t="s">
        <v>4</v>
      </c>
      <c r="B36" s="122"/>
      <c r="C36" s="123" t="s">
        <v>5</v>
      </c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5" t="s">
        <v>33</v>
      </c>
      <c r="Z36" s="126"/>
      <c r="AA36" s="126"/>
      <c r="AB36" s="126"/>
      <c r="AC36" s="126"/>
      <c r="AD36" s="126"/>
      <c r="AE36" s="125" t="s">
        <v>34</v>
      </c>
      <c r="AF36" s="126"/>
      <c r="AG36" s="126"/>
      <c r="AH36" s="126"/>
      <c r="AI36" s="126"/>
      <c r="AJ36" s="126"/>
      <c r="AK36" s="127" t="s">
        <v>69</v>
      </c>
      <c r="AL36" s="127"/>
      <c r="AM36" s="127"/>
      <c r="AN36" s="127"/>
      <c r="AO36" s="127"/>
      <c r="AP36" s="127"/>
      <c r="AQ36" s="125" t="s">
        <v>35</v>
      </c>
      <c r="AR36" s="128"/>
      <c r="AS36" s="128"/>
      <c r="AT36" s="128"/>
      <c r="AU36" s="128"/>
      <c r="AV36" s="128"/>
      <c r="AW36" s="125" t="s">
        <v>36</v>
      </c>
      <c r="AX36" s="129"/>
      <c r="AY36" s="129"/>
      <c r="AZ36" s="129"/>
      <c r="BA36" s="129"/>
      <c r="BB36" s="129"/>
      <c r="BC36" s="118" t="s">
        <v>70</v>
      </c>
      <c r="BD36" s="118"/>
      <c r="BE36" s="118"/>
      <c r="BF36" s="118"/>
      <c r="BG36" s="118"/>
      <c r="BH36" s="118"/>
      <c r="BI36" s="39" t="s">
        <v>68</v>
      </c>
      <c r="CA36" s="1" t="s">
        <v>39</v>
      </c>
    </row>
    <row r="37" spans="1:100" s="36" customFormat="1" ht="27.2" customHeight="1" x14ac:dyDescent="0.25">
      <c r="A37" s="57"/>
      <c r="B37" s="57"/>
      <c r="C37" s="58" t="s">
        <v>121</v>
      </c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60"/>
      <c r="Y37" s="56">
        <v>-2.5</v>
      </c>
      <c r="Z37" s="56"/>
      <c r="AA37" s="56"/>
      <c r="AB37" s="56"/>
      <c r="AC37" s="56"/>
      <c r="AD37" s="56"/>
      <c r="AE37" s="56">
        <v>-2.5</v>
      </c>
      <c r="AF37" s="56"/>
      <c r="AG37" s="56"/>
      <c r="AH37" s="56"/>
      <c r="AI37" s="56"/>
      <c r="AJ37" s="56"/>
      <c r="AK37" s="55">
        <f>IF(BI37 = -1, (IF(AE37=0,0,Y37/AE37)),(IF(Y37=0,0,AE37/Y37)))</f>
        <v>1</v>
      </c>
      <c r="AL37" s="55"/>
      <c r="AM37" s="55"/>
      <c r="AN37" s="55"/>
      <c r="AO37" s="55"/>
      <c r="AP37" s="55"/>
      <c r="AQ37" s="56">
        <v>-4.1399999999999997</v>
      </c>
      <c r="AR37" s="56"/>
      <c r="AS37" s="56"/>
      <c r="AT37" s="56"/>
      <c r="AU37" s="56"/>
      <c r="AV37" s="56"/>
      <c r="AW37" s="56">
        <v>-4.1399999999999997</v>
      </c>
      <c r="AX37" s="56"/>
      <c r="AY37" s="56"/>
      <c r="AZ37" s="56"/>
      <c r="BA37" s="56"/>
      <c r="BB37" s="56"/>
      <c r="BC37" s="55">
        <f>IF(BI37 = -1,(IF(AW37=0,0,AQ37/AW37)),(IF(AQ37=0,0,AW37/AQ37)))</f>
        <v>1</v>
      </c>
      <c r="BD37" s="55"/>
      <c r="BE37" s="55"/>
      <c r="BF37" s="55"/>
      <c r="BG37" s="55"/>
      <c r="BH37" s="55"/>
      <c r="BI37" s="39">
        <v>0</v>
      </c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 t="s">
        <v>40</v>
      </c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5.15" customHeight="1" x14ac:dyDescent="0.25">
      <c r="A38" s="57"/>
      <c r="B38" s="57"/>
      <c r="C38" s="58" t="s">
        <v>122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60"/>
      <c r="Y38" s="56">
        <v>39.4</v>
      </c>
      <c r="Z38" s="56"/>
      <c r="AA38" s="56"/>
      <c r="AB38" s="56"/>
      <c r="AC38" s="56"/>
      <c r="AD38" s="56"/>
      <c r="AE38" s="56">
        <v>39.4</v>
      </c>
      <c r="AF38" s="56"/>
      <c r="AG38" s="56"/>
      <c r="AH38" s="56"/>
      <c r="AI38" s="56"/>
      <c r="AJ38" s="56"/>
      <c r="AK38" s="55">
        <f>IF(BI38 = -1, (IF(AE38=0,0,Y38/AE38)),(IF(Y38=0,0,AE38/Y38)))</f>
        <v>1</v>
      </c>
      <c r="AL38" s="55"/>
      <c r="AM38" s="55"/>
      <c r="AN38" s="55"/>
      <c r="AO38" s="55"/>
      <c r="AP38" s="55"/>
      <c r="AQ38" s="56">
        <v>77.47</v>
      </c>
      <c r="AR38" s="56"/>
      <c r="AS38" s="56"/>
      <c r="AT38" s="56"/>
      <c r="AU38" s="56"/>
      <c r="AV38" s="56"/>
      <c r="AW38" s="56">
        <v>77.47</v>
      </c>
      <c r="AX38" s="56"/>
      <c r="AY38" s="56"/>
      <c r="AZ38" s="56"/>
      <c r="BA38" s="56"/>
      <c r="BB38" s="56"/>
      <c r="BC38" s="55">
        <f>IF(BI38 = -1,(IF(AW38=0,0,AQ38/AW38)),(IF(AQ38=0,0,AW38/AQ38)))</f>
        <v>1</v>
      </c>
      <c r="BD38" s="55"/>
      <c r="BE38" s="55"/>
      <c r="BF38" s="55"/>
      <c r="BG38" s="55"/>
      <c r="BH38" s="55"/>
      <c r="BI38" s="39">
        <v>0</v>
      </c>
    </row>
    <row r="39" spans="1:100" ht="15.15" customHeight="1" x14ac:dyDescent="0.25"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9"/>
      <c r="AQ39" s="30"/>
      <c r="AR39" s="27"/>
      <c r="AS39" s="27"/>
      <c r="AT39" s="27"/>
      <c r="AU39" s="27"/>
      <c r="AV39" s="27"/>
      <c r="AW39" s="28"/>
      <c r="AX39" s="31"/>
      <c r="AY39" s="31"/>
      <c r="AZ39" s="31"/>
      <c r="BA39" s="31"/>
      <c r="BB39" s="31"/>
      <c r="BC39" s="32"/>
      <c r="BD39" s="32"/>
      <c r="BE39" s="32"/>
      <c r="BF39" s="32"/>
      <c r="BG39" s="32"/>
      <c r="BH39" s="32"/>
    </row>
    <row r="40" spans="1:100" ht="15.15" customHeight="1" x14ac:dyDescent="0.25">
      <c r="A40" s="106" t="s">
        <v>41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28"/>
      <c r="AF40" s="27"/>
      <c r="AG40" s="27"/>
      <c r="AH40" s="27"/>
      <c r="AI40" s="27"/>
      <c r="AJ40" s="27"/>
      <c r="AK40" s="29"/>
      <c r="AL40" s="29"/>
      <c r="AM40" s="29"/>
      <c r="AN40" s="29"/>
      <c r="AO40" s="29"/>
      <c r="AP40" s="29"/>
      <c r="AQ40" s="30"/>
      <c r="AR40" s="27"/>
      <c r="AS40" s="27"/>
      <c r="AT40" s="27"/>
      <c r="AU40" s="27"/>
      <c r="AV40" s="27"/>
      <c r="AW40" s="28"/>
      <c r="AX40" s="31"/>
      <c r="AY40" s="31"/>
      <c r="AZ40" s="31"/>
      <c r="BA40" s="31"/>
      <c r="BB40" s="31"/>
      <c r="BC40" s="32"/>
      <c r="BD40" s="32"/>
      <c r="BE40" s="32"/>
      <c r="BF40" s="32"/>
      <c r="BG40" s="32"/>
      <c r="BH40" s="32"/>
    </row>
    <row r="41" spans="1:100" ht="15.15" customHeight="1" x14ac:dyDescent="0.25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</row>
    <row r="42" spans="1:100" ht="15.15" hidden="1" customHeight="1" x14ac:dyDescent="0.25">
      <c r="A42" s="83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</row>
    <row r="43" spans="1:100" ht="9.1999999999999993" hidden="1" customHeight="1" x14ac:dyDescent="0.25">
      <c r="A43" s="37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ht="15.15" hidden="1" customHeight="1" x14ac:dyDescent="0.25">
      <c r="A44" s="109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1"/>
      <c r="Y44" s="112" t="s">
        <v>44</v>
      </c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4"/>
      <c r="AL44" s="115" t="s">
        <v>45</v>
      </c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7"/>
    </row>
    <row r="45" spans="1:100" ht="15.8" hidden="1" customHeight="1" x14ac:dyDescent="0.25">
      <c r="A45" s="99" t="s">
        <v>46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1"/>
      <c r="Y45" s="102" t="s">
        <v>49</v>
      </c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4"/>
      <c r="AL45" s="105" t="s">
        <v>90</v>
      </c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60"/>
    </row>
    <row r="46" spans="1:100" ht="15.8" hidden="1" customHeight="1" x14ac:dyDescent="0.25">
      <c r="A46" s="99" t="s">
        <v>47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102" t="s">
        <v>50</v>
      </c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4"/>
      <c r="AL46" s="105" t="s">
        <v>90</v>
      </c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60"/>
    </row>
    <row r="47" spans="1:100" ht="15.8" hidden="1" customHeight="1" x14ac:dyDescent="0.25">
      <c r="A47" s="99" t="s">
        <v>48</v>
      </c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1"/>
      <c r="Y47" s="102" t="s">
        <v>51</v>
      </c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4"/>
      <c r="AL47" s="105" t="s">
        <v>90</v>
      </c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60"/>
    </row>
    <row r="48" spans="1:100" ht="15.15" customHeight="1" x14ac:dyDescent="0.25">
      <c r="A48" s="2"/>
      <c r="B48" s="2"/>
      <c r="C48" s="25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7"/>
      <c r="Z48" s="27"/>
      <c r="AA48" s="27"/>
      <c r="AB48" s="27"/>
      <c r="AC48" s="27"/>
      <c r="AD48" s="27"/>
      <c r="AE48" s="28"/>
      <c r="AF48" s="27"/>
      <c r="AG48" s="27"/>
      <c r="AH48" s="27"/>
      <c r="AI48" s="27"/>
      <c r="AJ48" s="27"/>
      <c r="AK48" s="29"/>
      <c r="AL48" s="29"/>
      <c r="AM48" s="29"/>
      <c r="AN48" s="29"/>
      <c r="AO48" s="29"/>
      <c r="AP48" s="29"/>
      <c r="AQ48" s="30"/>
      <c r="AR48" s="27"/>
      <c r="AS48" s="27"/>
      <c r="AT48" s="27"/>
      <c r="AU48" s="27"/>
      <c r="AV48" s="27"/>
      <c r="AW48" s="28"/>
      <c r="AX48" s="31"/>
      <c r="AY48" s="31"/>
      <c r="AZ48" s="31"/>
      <c r="BA48" s="31"/>
      <c r="BB48" s="31"/>
      <c r="BC48" s="32"/>
      <c r="BD48" s="32"/>
      <c r="BE48" s="32"/>
      <c r="BF48" s="32"/>
      <c r="BG48" s="32"/>
      <c r="BH48" s="32"/>
    </row>
    <row r="49" spans="1:60" s="33" customFormat="1" ht="15.65" x14ac:dyDescent="0.25">
      <c r="B49" s="33" t="s">
        <v>28</v>
      </c>
    </row>
    <row r="50" spans="1:60" s="33" customFormat="1" ht="48.75" customHeight="1" x14ac:dyDescent="0.25">
      <c r="B50"/>
    </row>
    <row r="51" spans="1:60" s="33" customFormat="1" ht="1.55" hidden="1" customHeight="1" x14ac:dyDescent="0.25"/>
    <row r="52" spans="1:60" s="33" customFormat="1" ht="1.55" hidden="1" customHeight="1" x14ac:dyDescent="0.25"/>
    <row r="53" spans="1:60" s="33" customFormat="1" ht="35.35" customHeight="1" x14ac:dyDescent="0.25">
      <c r="A53" s="92" t="s">
        <v>128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</row>
    <row r="54" spans="1:60" s="33" customFormat="1" ht="15.65" x14ac:dyDescent="0.25"/>
    <row r="55" spans="1:60" s="33" customFormat="1" ht="15.65" x14ac:dyDescent="0.25">
      <c r="B55" s="33" t="s">
        <v>29</v>
      </c>
    </row>
    <row r="56" spans="1:60" s="33" customFormat="1" ht="15.65" x14ac:dyDescent="0.25"/>
    <row r="57" spans="1:60" s="33" customFormat="1" ht="15.65" x14ac:dyDescent="0.25"/>
    <row r="58" spans="1:60" s="33" customFormat="1" ht="15.65" x14ac:dyDescent="0.25"/>
    <row r="59" spans="1:60" s="33" customFormat="1" ht="30.75" customHeight="1" x14ac:dyDescent="0.25">
      <c r="A59" s="92" t="s">
        <v>130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</row>
    <row r="60" spans="1:60" s="33" customFormat="1" ht="15.65" x14ac:dyDescent="0.25"/>
    <row r="61" spans="1:60" s="33" customFormat="1" ht="24.8" customHeight="1" x14ac:dyDescent="0.25">
      <c r="B61" s="93" t="s">
        <v>30</v>
      </c>
      <c r="C61" s="93"/>
      <c r="D61" s="93"/>
      <c r="E61" s="93"/>
      <c r="F61" s="93"/>
      <c r="G61" s="93"/>
      <c r="H61" s="93"/>
      <c r="I61" s="93"/>
      <c r="J61" s="93"/>
      <c r="K61" s="93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</row>
    <row r="62" spans="1:60" s="33" customFormat="1" ht="15.65" x14ac:dyDescent="0.25"/>
    <row r="63" spans="1:60" s="33" customFormat="1" ht="15.65" x14ac:dyDescent="0.25"/>
    <row r="64" spans="1:60" s="33" customFormat="1" ht="22.6" customHeight="1" x14ac:dyDescent="0.25"/>
    <row r="65" spans="1:77" s="33" customFormat="1" ht="29.4" customHeight="1" x14ac:dyDescent="0.25">
      <c r="A65" s="92" t="s">
        <v>129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</row>
    <row r="66" spans="1:77" s="33" customFormat="1" ht="15.65" x14ac:dyDescent="0.25"/>
    <row r="67" spans="1:77" s="33" customFormat="1" ht="15.65" x14ac:dyDescent="0.25"/>
    <row r="68" spans="1:77" s="33" customFormat="1" ht="15.65" x14ac:dyDescent="0.25"/>
    <row r="69" spans="1:77" s="33" customFormat="1" ht="15.65" x14ac:dyDescent="0.25">
      <c r="A69" s="95" t="s">
        <v>131</v>
      </c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</row>
    <row r="70" spans="1:77" s="33" customFormat="1" ht="15.65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</row>
    <row r="71" spans="1:77" s="33" customFormat="1" ht="15.65" x14ac:dyDescent="0.25">
      <c r="A71" s="97" t="s">
        <v>132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</row>
    <row r="72" spans="1:77" s="33" customFormat="1" ht="19.55" customHeight="1" x14ac:dyDescent="0.25">
      <c r="C72" s="84" t="s">
        <v>43</v>
      </c>
      <c r="D72" s="85"/>
      <c r="E72" s="86" t="s">
        <v>96</v>
      </c>
      <c r="F72" s="87"/>
      <c r="G72" s="87"/>
      <c r="H72" s="87"/>
      <c r="I72" s="87"/>
      <c r="J72" s="87"/>
      <c r="K72" s="87"/>
      <c r="L72" s="87"/>
    </row>
    <row r="73" spans="1:77" s="34" customFormat="1" ht="17.350000000000001" customHeight="1" x14ac:dyDescent="0.2">
      <c r="B73" s="34" t="s">
        <v>31</v>
      </c>
    </row>
    <row r="74" spans="1:77" s="33" customFormat="1" ht="15.65" x14ac:dyDescent="0.25">
      <c r="E74" s="33" t="s">
        <v>32</v>
      </c>
    </row>
    <row r="75" spans="1:77" s="33" customFormat="1" ht="5.95" customHeight="1" x14ac:dyDescent="0.25"/>
    <row r="76" spans="1:77" s="33" customFormat="1" ht="15.65" x14ac:dyDescent="0.25">
      <c r="C76" s="88" t="s">
        <v>42</v>
      </c>
      <c r="D76" s="88"/>
      <c r="E76" s="89" t="s">
        <v>133</v>
      </c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</row>
    <row r="77" spans="1:77" ht="15.65" x14ac:dyDescent="0.25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5"/>
      <c r="BS77" s="5"/>
      <c r="BT77" s="5"/>
      <c r="BU77" s="5"/>
      <c r="BV77" s="5"/>
      <c r="BW77" s="5"/>
      <c r="BX77" s="5"/>
      <c r="BY77" s="5"/>
    </row>
    <row r="78" spans="1:77" ht="15.65" x14ac:dyDescent="0.25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5"/>
      <c r="BS78" s="5"/>
      <c r="BT78" s="5"/>
      <c r="BU78" s="5"/>
      <c r="BV78" s="5"/>
      <c r="BW78" s="5"/>
      <c r="BX78" s="5"/>
      <c r="BY78" s="5"/>
    </row>
    <row r="79" spans="1:77" ht="125.15" customHeight="1" x14ac:dyDescent="0.25">
      <c r="A79" s="63" t="s">
        <v>124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</row>
    <row r="80" spans="1:77" ht="15.65" x14ac:dyDescent="0.25">
      <c r="A80" s="19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5"/>
      <c r="BS80" s="5"/>
      <c r="BT80" s="5"/>
      <c r="BU80" s="5"/>
      <c r="BV80" s="5"/>
      <c r="BW80" s="5"/>
      <c r="BX80" s="5"/>
      <c r="BY80" s="5"/>
    </row>
    <row r="81" spans="1:64" ht="16" customHeight="1" x14ac:dyDescent="0.25">
      <c r="A81" s="8"/>
      <c r="B81" s="8"/>
      <c r="C81" s="8"/>
      <c r="D81" s="8"/>
      <c r="E81" s="8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</row>
    <row r="82" spans="1:64" ht="12.1" customHeight="1" x14ac:dyDescent="0.25">
      <c r="A82" s="18" t="s">
        <v>19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</row>
    <row r="83" spans="1:64" ht="12.1" customHeight="1" x14ac:dyDescent="0.25">
      <c r="A83" s="18" t="s">
        <v>16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</row>
    <row r="84" spans="1:64" s="18" customFormat="1" ht="12.1" customHeight="1" x14ac:dyDescent="0.2">
      <c r="A84" s="18" t="s">
        <v>17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</row>
    <row r="85" spans="1:64" s="18" customFormat="1" ht="12.1" customHeight="1" x14ac:dyDescent="0.2"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</row>
    <row r="86" spans="1:64" s="18" customFormat="1" ht="12.1" customHeight="1" x14ac:dyDescent="0.2"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91" t="s">
        <v>53</v>
      </c>
      <c r="BF86" s="91"/>
      <c r="BG86" s="91"/>
      <c r="BH86" s="91"/>
      <c r="BI86" s="91"/>
      <c r="BJ86" s="91"/>
      <c r="BK86" s="91"/>
      <c r="BL86" s="91"/>
    </row>
    <row r="87" spans="1:64" ht="15.65" x14ac:dyDescent="0.25">
      <c r="A87" s="83" t="s">
        <v>54</v>
      </c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  <c r="AZ87" s="83"/>
      <c r="BA87" s="83"/>
      <c r="BB87" s="83"/>
      <c r="BC87" s="83"/>
      <c r="BD87" s="83"/>
      <c r="BE87" s="83"/>
      <c r="BF87" s="83"/>
      <c r="BG87" s="83"/>
      <c r="BH87" s="83"/>
      <c r="BI87" s="83"/>
      <c r="BJ87" s="83"/>
      <c r="BK87" s="83"/>
      <c r="BL87" s="83"/>
    </row>
    <row r="88" spans="1:64" ht="15.8" customHeight="1" x14ac:dyDescent="0.25">
      <c r="A88" s="83" t="s">
        <v>85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  <c r="BJ88" s="83"/>
      <c r="BK88" s="83"/>
      <c r="BL88" s="83"/>
    </row>
    <row r="89" spans="1:64" ht="5.9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</row>
    <row r="90" spans="1:64" ht="28.05" customHeight="1" x14ac:dyDescent="0.25">
      <c r="A90" s="9" t="s">
        <v>2</v>
      </c>
      <c r="B90" s="74" t="s">
        <v>78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10"/>
      <c r="N90" s="81" t="s">
        <v>79</v>
      </c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11"/>
      <c r="AU90" s="74" t="s">
        <v>82</v>
      </c>
      <c r="AV90" s="75"/>
      <c r="AW90" s="75"/>
      <c r="AX90" s="75"/>
      <c r="AY90" s="75"/>
      <c r="AZ90" s="75"/>
      <c r="BA90" s="75"/>
      <c r="BB90" s="75"/>
      <c r="BC90" s="11"/>
      <c r="BD90" s="11"/>
      <c r="BE90" s="11"/>
      <c r="BF90" s="11"/>
      <c r="BG90" s="11"/>
      <c r="BH90" s="11"/>
      <c r="BI90" s="11"/>
      <c r="BJ90" s="11"/>
      <c r="BK90" s="11"/>
      <c r="BL90" s="11"/>
    </row>
    <row r="91" spans="1:64" ht="21.75" customHeight="1" x14ac:dyDescent="0.25">
      <c r="A91" s="12"/>
      <c r="B91" s="78" t="s">
        <v>8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12"/>
      <c r="N91" s="82" t="s">
        <v>9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12"/>
      <c r="AU91" s="78" t="s">
        <v>10</v>
      </c>
      <c r="AV91" s="78"/>
      <c r="AW91" s="78"/>
      <c r="AX91" s="78"/>
      <c r="AY91" s="78"/>
      <c r="AZ91" s="78"/>
      <c r="BA91" s="78"/>
      <c r="BB91" s="78"/>
      <c r="BC91" s="12"/>
      <c r="BD91" s="12"/>
      <c r="BE91" s="12"/>
      <c r="BF91" s="12"/>
      <c r="BG91" s="12"/>
      <c r="BH91" s="12"/>
      <c r="BI91" s="12"/>
      <c r="BJ91" s="12"/>
      <c r="BK91" s="12"/>
      <c r="BL91" s="12"/>
    </row>
    <row r="92" spans="1:64" ht="5.95" customHeight="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 s="13"/>
      <c r="BF92" s="13"/>
      <c r="BG92" s="13"/>
      <c r="BH92" s="13"/>
      <c r="BI92" s="13"/>
      <c r="BJ92" s="13"/>
      <c r="BK92" s="13"/>
      <c r="BL92" s="13"/>
    </row>
    <row r="93" spans="1:64" ht="28.05" customHeight="1" x14ac:dyDescent="0.25">
      <c r="A93" s="11" t="s">
        <v>6</v>
      </c>
      <c r="B93" s="74" t="s">
        <v>87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10"/>
      <c r="N93" s="81" t="s">
        <v>79</v>
      </c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11"/>
      <c r="AU93" s="74" t="s">
        <v>82</v>
      </c>
      <c r="AV93" s="75"/>
      <c r="AW93" s="75"/>
      <c r="AX93" s="75"/>
      <c r="AY93" s="75"/>
      <c r="AZ93" s="75"/>
      <c r="BA93" s="75"/>
      <c r="BB93" s="75"/>
      <c r="BC93" s="14"/>
      <c r="BD93" s="14"/>
      <c r="BE93" s="14"/>
      <c r="BF93" s="14"/>
      <c r="BG93" s="14"/>
      <c r="BH93" s="14"/>
      <c r="BI93" s="14"/>
      <c r="BJ93" s="14"/>
      <c r="BK93" s="14"/>
      <c r="BL93" s="15"/>
    </row>
    <row r="94" spans="1:64" ht="23.45" customHeight="1" x14ac:dyDescent="0.25">
      <c r="A94" s="12"/>
      <c r="B94" s="78" t="s">
        <v>8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12"/>
      <c r="N94" s="82" t="s">
        <v>11</v>
      </c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12"/>
      <c r="AU94" s="78" t="s">
        <v>10</v>
      </c>
      <c r="AV94" s="78"/>
      <c r="AW94" s="78"/>
      <c r="AX94" s="78"/>
      <c r="AY94" s="78"/>
      <c r="AZ94" s="78"/>
      <c r="BA94" s="78"/>
      <c r="BB94" s="78"/>
      <c r="BC94" s="16"/>
      <c r="BD94" s="16"/>
      <c r="BE94" s="16"/>
      <c r="BF94" s="16"/>
      <c r="BG94" s="16"/>
      <c r="BH94" s="16"/>
      <c r="BI94" s="16"/>
      <c r="BJ94" s="16"/>
      <c r="BK94" s="16"/>
      <c r="BL94" s="16"/>
    </row>
    <row r="95" spans="1:64" ht="6.8" customHeight="1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</row>
    <row r="96" spans="1:64" ht="28.55" customHeight="1" x14ac:dyDescent="0.25">
      <c r="A96" s="9" t="s">
        <v>7</v>
      </c>
      <c r="B96" s="74" t="s">
        <v>125</v>
      </c>
      <c r="C96" s="75"/>
      <c r="D96" s="75"/>
      <c r="E96" s="75"/>
      <c r="F96" s="75"/>
      <c r="G96" s="75"/>
      <c r="H96" s="75"/>
      <c r="I96" s="75"/>
      <c r="J96" s="75"/>
      <c r="K96" s="75"/>
      <c r="L96" s="75"/>
      <c r="M96"/>
      <c r="N96" s="74" t="s">
        <v>126</v>
      </c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14"/>
      <c r="AA96" s="74" t="s">
        <v>127</v>
      </c>
      <c r="AB96" s="75"/>
      <c r="AC96" s="75"/>
      <c r="AD96" s="75"/>
      <c r="AE96" s="75"/>
      <c r="AF96" s="75"/>
      <c r="AG96" s="75"/>
      <c r="AH96" s="75"/>
      <c r="AI96" s="75"/>
      <c r="AJ96" s="14"/>
      <c r="AK96" s="76" t="s">
        <v>123</v>
      </c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14"/>
      <c r="BE96" s="74" t="s">
        <v>83</v>
      </c>
      <c r="BF96" s="75"/>
      <c r="BG96" s="75"/>
      <c r="BH96" s="75"/>
      <c r="BI96" s="75"/>
      <c r="BJ96" s="75"/>
      <c r="BK96" s="75"/>
      <c r="BL96" s="75"/>
    </row>
    <row r="97" spans="1:79" ht="23.45" customHeight="1" x14ac:dyDescent="0.25">
      <c r="A97"/>
      <c r="B97" s="78" t="s">
        <v>8</v>
      </c>
      <c r="C97" s="78"/>
      <c r="D97" s="78"/>
      <c r="E97" s="78"/>
      <c r="F97" s="78"/>
      <c r="G97" s="78"/>
      <c r="H97" s="78"/>
      <c r="I97" s="78"/>
      <c r="J97" s="78"/>
      <c r="K97" s="78"/>
      <c r="L97" s="78"/>
      <c r="M97"/>
      <c r="N97" s="78" t="s">
        <v>12</v>
      </c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16"/>
      <c r="AA97" s="79" t="s">
        <v>13</v>
      </c>
      <c r="AB97" s="79"/>
      <c r="AC97" s="79"/>
      <c r="AD97" s="79"/>
      <c r="AE97" s="79"/>
      <c r="AF97" s="79"/>
      <c r="AG97" s="79"/>
      <c r="AH97" s="79"/>
      <c r="AI97" s="79"/>
      <c r="AJ97" s="16"/>
      <c r="AK97" s="80" t="s">
        <v>14</v>
      </c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16"/>
      <c r="BE97" s="78" t="s">
        <v>15</v>
      </c>
      <c r="BF97" s="78"/>
      <c r="BG97" s="78"/>
      <c r="BH97" s="78"/>
      <c r="BI97" s="78"/>
      <c r="BJ97" s="78"/>
      <c r="BK97" s="78"/>
      <c r="BL97" s="78"/>
    </row>
    <row r="98" spans="1:79" s="18" customFormat="1" ht="12.1" customHeight="1" x14ac:dyDescent="0.2"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</row>
    <row r="99" spans="1:79" s="18" customFormat="1" ht="19.55" customHeight="1" x14ac:dyDescent="0.2">
      <c r="A99" s="9" t="s">
        <v>55</v>
      </c>
      <c r="B99" s="72" t="s">
        <v>56</v>
      </c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</row>
    <row r="100" spans="1:79" ht="28.55" customHeight="1" x14ac:dyDescent="0.25">
      <c r="A100" s="73" t="s">
        <v>0</v>
      </c>
      <c r="B100" s="73"/>
      <c r="C100" s="73" t="s">
        <v>57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 t="s">
        <v>58</v>
      </c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</row>
    <row r="101" spans="1:79" ht="31.6" customHeight="1" x14ac:dyDescent="0.25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 t="s">
        <v>59</v>
      </c>
      <c r="Z101" s="73"/>
      <c r="AA101" s="73"/>
      <c r="AB101" s="73"/>
      <c r="AC101" s="73"/>
      <c r="AD101" s="73"/>
      <c r="AE101" s="73" t="s">
        <v>60</v>
      </c>
      <c r="AF101" s="73"/>
      <c r="AG101" s="73"/>
      <c r="AH101" s="73"/>
      <c r="AI101" s="73"/>
      <c r="AJ101" s="73"/>
      <c r="AK101" s="73" t="s">
        <v>61</v>
      </c>
      <c r="AL101" s="73"/>
      <c r="AM101" s="73"/>
      <c r="AN101" s="73"/>
      <c r="AO101" s="73"/>
      <c r="AP101" s="73"/>
    </row>
    <row r="102" spans="1:79" ht="17.350000000000001" customHeight="1" x14ac:dyDescent="0.25">
      <c r="A102" s="73">
        <v>1</v>
      </c>
      <c r="B102" s="73"/>
      <c r="C102" s="73">
        <v>2</v>
      </c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>
        <v>3</v>
      </c>
      <c r="Z102" s="73"/>
      <c r="AA102" s="73"/>
      <c r="AB102" s="73"/>
      <c r="AC102" s="73"/>
      <c r="AD102" s="73"/>
      <c r="AE102" s="73">
        <v>4</v>
      </c>
      <c r="AF102" s="73"/>
      <c r="AG102" s="73"/>
      <c r="AH102" s="73"/>
      <c r="AI102" s="73"/>
      <c r="AJ102" s="73"/>
      <c r="AK102" s="73">
        <v>5</v>
      </c>
      <c r="AL102" s="73"/>
      <c r="AM102" s="73"/>
      <c r="AN102" s="73"/>
      <c r="AO102" s="73"/>
      <c r="AP102" s="73"/>
    </row>
    <row r="103" spans="1:79" s="18" customFormat="1" ht="17.350000000000001" hidden="1" customHeight="1" x14ac:dyDescent="0.2">
      <c r="A103" s="73" t="s">
        <v>4</v>
      </c>
      <c r="B103" s="73"/>
      <c r="C103" s="73" t="s">
        <v>5</v>
      </c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 t="s">
        <v>33</v>
      </c>
      <c r="Z103" s="73"/>
      <c r="AA103" s="73"/>
      <c r="AB103" s="73"/>
      <c r="AC103" s="73"/>
      <c r="AD103" s="73"/>
      <c r="AE103" s="73" t="s">
        <v>34</v>
      </c>
      <c r="AF103" s="73"/>
      <c r="AG103" s="73"/>
      <c r="AH103" s="73"/>
      <c r="AI103" s="73"/>
      <c r="AJ103" s="73"/>
      <c r="AK103" s="73" t="s">
        <v>62</v>
      </c>
      <c r="AL103" s="73"/>
      <c r="AM103" s="73"/>
      <c r="AN103" s="73"/>
      <c r="AO103" s="73"/>
      <c r="AP103" s="7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CA103" s="18" t="s">
        <v>65</v>
      </c>
    </row>
    <row r="104" spans="1:79" s="40" customFormat="1" ht="31.25" customHeight="1" x14ac:dyDescent="0.2">
      <c r="A104" s="68">
        <v>1</v>
      </c>
      <c r="B104" s="68"/>
      <c r="C104" s="69" t="s">
        <v>123</v>
      </c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1"/>
      <c r="Y104" s="68">
        <v>0</v>
      </c>
      <c r="Z104" s="68"/>
      <c r="AA104" s="68"/>
      <c r="AB104" s="68"/>
      <c r="AC104" s="68"/>
      <c r="AD104" s="68"/>
      <c r="AE104" s="68">
        <v>213.94</v>
      </c>
      <c r="AF104" s="68"/>
      <c r="AG104" s="68"/>
      <c r="AH104" s="68"/>
      <c r="AI104" s="68"/>
      <c r="AJ104" s="68"/>
      <c r="AK104" s="68">
        <v>0</v>
      </c>
      <c r="AL104" s="68"/>
      <c r="AM104" s="68"/>
      <c r="AN104" s="68"/>
      <c r="AO104" s="68"/>
      <c r="AP104" s="68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CA104" s="40" t="s">
        <v>66</v>
      </c>
    </row>
    <row r="105" spans="1:79" s="18" customFormat="1" ht="12.1" customHeight="1" x14ac:dyDescent="0.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</row>
    <row r="106" spans="1:79" s="18" customFormat="1" ht="19.55" customHeight="1" x14ac:dyDescent="0.2">
      <c r="A106" s="9" t="s">
        <v>63</v>
      </c>
      <c r="B106" s="72" t="s">
        <v>64</v>
      </c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ht="16" customHeight="1" x14ac:dyDescent="0.25">
      <c r="A107" s="61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</row>
    <row r="108" spans="1:79" s="18" customFormat="1" ht="12.1" customHeight="1" x14ac:dyDescent="0.2"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</row>
    <row r="109" spans="1:79" ht="16" customHeight="1" x14ac:dyDescent="0.25">
      <c r="A109" s="1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</row>
    <row r="110" spans="1:79" ht="41.95" customHeight="1" x14ac:dyDescent="0.25">
      <c r="A110" s="63" t="s">
        <v>80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2"/>
      <c r="AO110" s="2"/>
      <c r="AP110" s="65" t="s">
        <v>81</v>
      </c>
      <c r="AQ110" s="66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</row>
    <row r="111" spans="1:79" x14ac:dyDescent="0.25">
      <c r="W111" s="67" t="s">
        <v>3</v>
      </c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3"/>
      <c r="AO111" s="3"/>
      <c r="AP111" s="67" t="s">
        <v>18</v>
      </c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</row>
  </sheetData>
  <mergeCells count="20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40:AD40"/>
    <mergeCell ref="A42:BL42"/>
    <mergeCell ref="A44:X44"/>
    <mergeCell ref="Y44:AK44"/>
    <mergeCell ref="AL44:BH44"/>
    <mergeCell ref="A45:X45"/>
    <mergeCell ref="Y45:AK45"/>
    <mergeCell ref="AL45:BH45"/>
    <mergeCell ref="BC36:BH36"/>
    <mergeCell ref="A37:B37"/>
    <mergeCell ref="C37:X37"/>
    <mergeCell ref="Y37:AD37"/>
    <mergeCell ref="AE37:AJ37"/>
    <mergeCell ref="AK37:AP37"/>
    <mergeCell ref="AQ37:AV37"/>
    <mergeCell ref="AW37:BB37"/>
    <mergeCell ref="BC37:BH37"/>
    <mergeCell ref="AW38:BB38"/>
    <mergeCell ref="BC38:BH38"/>
    <mergeCell ref="A36:B36"/>
    <mergeCell ref="C36:X36"/>
    <mergeCell ref="Y36:AD36"/>
    <mergeCell ref="AE36:AJ36"/>
    <mergeCell ref="AK36:AP36"/>
    <mergeCell ref="A53:BH53"/>
    <mergeCell ref="A59:BH59"/>
    <mergeCell ref="B61:AW61"/>
    <mergeCell ref="A65:BH65"/>
    <mergeCell ref="A69:BH69"/>
    <mergeCell ref="A71:BH71"/>
    <mergeCell ref="A46:X46"/>
    <mergeCell ref="Y46:AK46"/>
    <mergeCell ref="AL46:BH46"/>
    <mergeCell ref="A47:X47"/>
    <mergeCell ref="Y47:AK47"/>
    <mergeCell ref="AL47:BH47"/>
    <mergeCell ref="A87:BL87"/>
    <mergeCell ref="A88:BL88"/>
    <mergeCell ref="B90:L90"/>
    <mergeCell ref="N90:AS90"/>
    <mergeCell ref="AU90:BB90"/>
    <mergeCell ref="B91:L91"/>
    <mergeCell ref="N91:AS91"/>
    <mergeCell ref="AU91:BB91"/>
    <mergeCell ref="C72:D72"/>
    <mergeCell ref="E72:L72"/>
    <mergeCell ref="C76:D76"/>
    <mergeCell ref="E76:BH76"/>
    <mergeCell ref="A79:BL79"/>
    <mergeCell ref="BE86:BL86"/>
    <mergeCell ref="BE96:BL96"/>
    <mergeCell ref="B97:L97"/>
    <mergeCell ref="N97:Y97"/>
    <mergeCell ref="AA97:AI97"/>
    <mergeCell ref="AK97:BC97"/>
    <mergeCell ref="BE97:BL97"/>
    <mergeCell ref="B93:L93"/>
    <mergeCell ref="N93:AS93"/>
    <mergeCell ref="AU93:BB93"/>
    <mergeCell ref="B94:L94"/>
    <mergeCell ref="N94:AS94"/>
    <mergeCell ref="AU94:BB94"/>
    <mergeCell ref="B99:AE99"/>
    <mergeCell ref="A100:B101"/>
    <mergeCell ref="C100:X101"/>
    <mergeCell ref="Y100:AP100"/>
    <mergeCell ref="Y101:AD101"/>
    <mergeCell ref="AE101:AJ101"/>
    <mergeCell ref="AK101:AP101"/>
    <mergeCell ref="B96:L96"/>
    <mergeCell ref="N96:Y96"/>
    <mergeCell ref="AA96:AI96"/>
    <mergeCell ref="AK96:BC96"/>
    <mergeCell ref="A102:B102"/>
    <mergeCell ref="C102:X102"/>
    <mergeCell ref="Y102:AD102"/>
    <mergeCell ref="AE102:AJ102"/>
    <mergeCell ref="AK102:AP102"/>
    <mergeCell ref="A103:B103"/>
    <mergeCell ref="C103:X103"/>
    <mergeCell ref="Y103:AD103"/>
    <mergeCell ref="AE103:AJ103"/>
    <mergeCell ref="AK103:AP103"/>
    <mergeCell ref="A107:BL107"/>
    <mergeCell ref="A110:V110"/>
    <mergeCell ref="W110:AM110"/>
    <mergeCell ref="AP110:BH110"/>
    <mergeCell ref="W111:AM111"/>
    <mergeCell ref="AP111:BH111"/>
    <mergeCell ref="A104:B104"/>
    <mergeCell ref="C104:X104"/>
    <mergeCell ref="Y104:AD104"/>
    <mergeCell ref="AE104:AJ104"/>
    <mergeCell ref="AK104:AP104"/>
    <mergeCell ref="B106:AE106"/>
    <mergeCell ref="A31:B31"/>
    <mergeCell ref="C31:X31"/>
    <mergeCell ref="Y31:AD31"/>
    <mergeCell ref="AE31:AJ31"/>
    <mergeCell ref="AK31:AP31"/>
    <mergeCell ref="AQ31:AV31"/>
    <mergeCell ref="A38:B38"/>
    <mergeCell ref="C38:X38"/>
    <mergeCell ref="Y38:AD38"/>
    <mergeCell ref="AE38:AJ38"/>
    <mergeCell ref="AK38:AP38"/>
    <mergeCell ref="AQ38:AV38"/>
    <mergeCell ref="A35:BH35"/>
    <mergeCell ref="AQ36:AV36"/>
    <mergeCell ref="AW36:BB36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</mergeCells>
  <conditionalFormatting sqref="C80">
    <cfRule type="cellIs" dxfId="132" priority="1" stopIfTrue="1" operator="equal">
      <formula>$C79</formula>
    </cfRule>
  </conditionalFormatting>
  <conditionalFormatting sqref="A80:B80 B48:B49 B66:B78 B51:B52 B54:B58 A40:A78 A30:B34 A37:B38 B60:B64">
    <cfRule type="cellIs" dxfId="131" priority="2" stopIfTrue="1" operator="equal">
      <formula>0</formula>
    </cfRule>
  </conditionalFormatting>
  <conditionalFormatting sqref="C66:C78">
    <cfRule type="cellIs" dxfId="130" priority="3" stopIfTrue="1" operator="equal">
      <formula>$C57</formula>
    </cfRule>
  </conditionalFormatting>
  <conditionalFormatting sqref="C55:C58 C60:C64">
    <cfRule type="cellIs" dxfId="129" priority="4" stopIfTrue="1" operator="equal">
      <formula>$C39</formula>
    </cfRule>
  </conditionalFormatting>
  <conditionalFormatting sqref="C54">
    <cfRule type="cellIs" dxfId="128" priority="7" stopIfTrue="1" operator="equal">
      <formula>$C37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5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1</xdr:col>
                <xdr:colOff>172528</xdr:colOff>
                <xdr:row>48</xdr:row>
                <xdr:rowOff>155275</xdr:rowOff>
              </from>
              <to>
                <xdr:col>17</xdr:col>
                <xdr:colOff>146649</xdr:colOff>
                <xdr:row>52</xdr:row>
                <xdr:rowOff>0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1</xdr:col>
                <xdr:colOff>181155</xdr:colOff>
                <xdr:row>54</xdr:row>
                <xdr:rowOff>163902</xdr:rowOff>
              </from>
              <to>
                <xdr:col>15</xdr:col>
                <xdr:colOff>172528</xdr:colOff>
                <xdr:row>58</xdr:row>
                <xdr:rowOff>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>
              <from>
                <xdr:col>26</xdr:col>
                <xdr:colOff>25879</xdr:colOff>
                <xdr:row>38</xdr:row>
                <xdr:rowOff>25879</xdr:rowOff>
              </from>
              <to>
                <xdr:col>29</xdr:col>
                <xdr:colOff>120770</xdr:colOff>
                <xdr:row>40</xdr:row>
                <xdr:rowOff>112143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1</xdr:col>
                <xdr:colOff>189781</xdr:colOff>
                <xdr:row>60</xdr:row>
                <xdr:rowOff>293298</xdr:rowOff>
              </from>
              <to>
                <xdr:col>18</xdr:col>
                <xdr:colOff>51758</xdr:colOff>
                <xdr:row>63</xdr:row>
                <xdr:rowOff>241540</xdr:rowOff>
              </to>
            </anchor>
          </objectPr>
        </oleObject>
      </mc:Choice>
      <mc:Fallback>
        <oleObject progId="Equation.3" shapeId="4100" r:id="rId10"/>
      </mc:Fallback>
    </mc:AlternateContent>
    <mc:AlternateContent xmlns:mc="http://schemas.openxmlformats.org/markup-compatibility/2006">
      <mc:Choice Requires="x14">
        <oleObject progId="Equation.3" shapeId="4101" r:id="rId12">
          <objectPr defaultSize="0" autoPict="0" r:id="rId13">
            <anchor moveWithCells="1" sizeWithCells="1">
              <from>
                <xdr:col>1</xdr:col>
                <xdr:colOff>181155</xdr:colOff>
                <xdr:row>65</xdr:row>
                <xdr:rowOff>60385</xdr:rowOff>
              </from>
              <to>
                <xdr:col>7</xdr:col>
                <xdr:colOff>86264</xdr:colOff>
                <xdr:row>68</xdr:row>
                <xdr:rowOff>0</xdr:rowOff>
              </to>
            </anchor>
          </objectPr>
        </oleObject>
      </mc:Choice>
      <mc:Fallback>
        <oleObject progId="Equation.3" shapeId="4101" r:id="rId12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69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136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137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127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134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116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18825.29</v>
      </c>
      <c r="Z30" s="56"/>
      <c r="AA30" s="56"/>
      <c r="AB30" s="56"/>
      <c r="AC30" s="56"/>
      <c r="AD30" s="56"/>
      <c r="AE30" s="56">
        <v>18822.55</v>
      </c>
      <c r="AF30" s="56"/>
      <c r="AG30" s="56"/>
      <c r="AH30" s="56"/>
      <c r="AI30" s="56"/>
      <c r="AJ30" s="56"/>
      <c r="AK30" s="55">
        <f>IF(BI30 = -1, (IF(AE30=0,0,Y30/AE30)),(IF(Y30=0,0,AE30/Y30)))</f>
        <v>0.99985445111336924</v>
      </c>
      <c r="AL30" s="55"/>
      <c r="AM30" s="55"/>
      <c r="AN30" s="55"/>
      <c r="AO30" s="55"/>
      <c r="AP30" s="55"/>
      <c r="AQ30" s="56">
        <v>19618.740000000002</v>
      </c>
      <c r="AR30" s="56"/>
      <c r="AS30" s="56"/>
      <c r="AT30" s="56"/>
      <c r="AU30" s="56"/>
      <c r="AV30" s="56"/>
      <c r="AW30" s="56">
        <v>19618.740000000002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121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-2.5</v>
      </c>
      <c r="Z33" s="56"/>
      <c r="AA33" s="56"/>
      <c r="AB33" s="56"/>
      <c r="AC33" s="56"/>
      <c r="AD33" s="56"/>
      <c r="AE33" s="56">
        <v>-2.5</v>
      </c>
      <c r="AF33" s="56"/>
      <c r="AG33" s="56"/>
      <c r="AH33" s="56"/>
      <c r="AI33" s="56"/>
      <c r="AJ33" s="56"/>
      <c r="AK33" s="55">
        <f>IF(BI33 = -1, (IF(AE33=0,0,Y33/AE33)),(IF(Y33=0,0,AE33/Y33)))</f>
        <v>1</v>
      </c>
      <c r="AL33" s="55"/>
      <c r="AM33" s="55"/>
      <c r="AN33" s="55"/>
      <c r="AO33" s="55"/>
      <c r="AP33" s="55"/>
      <c r="AQ33" s="56">
        <v>-4.1399999999999997</v>
      </c>
      <c r="AR33" s="56"/>
      <c r="AS33" s="56"/>
      <c r="AT33" s="56"/>
      <c r="AU33" s="56"/>
      <c r="AV33" s="56"/>
      <c r="AW33" s="56">
        <v>-4.1399999999999997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hidden="1" customHeight="1" x14ac:dyDescent="0.25">
      <c r="A37" s="83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100" ht="9.1999999999999993" hidden="1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</row>
    <row r="40" spans="1:100" ht="15.8" hidden="1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90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</row>
    <row r="41" spans="1:100" ht="15.8" hidden="1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138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140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139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141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142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96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143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16" customHeight="1" x14ac:dyDescent="0.25">
      <c r="A74" s="63" t="s">
        <v>135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55" customHeight="1" x14ac:dyDescent="0.25">
      <c r="A91" s="9" t="s">
        <v>7</v>
      </c>
      <c r="B91" s="74" t="s">
        <v>136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137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127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134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31.25" customHeight="1" x14ac:dyDescent="0.2">
      <c r="A99" s="68">
        <v>1</v>
      </c>
      <c r="B99" s="68"/>
      <c r="C99" s="69" t="s">
        <v>134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225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127" priority="1" stopIfTrue="1" operator="equal">
      <formula>$C74</formula>
    </cfRule>
  </conditionalFormatting>
  <conditionalFormatting sqref="A75:B75 B43:B44 B61:B73 B46:B47 B49:B53 A35:A73 A30:B30 A33:B33 B55:B59">
    <cfRule type="cellIs" dxfId="126" priority="2" stopIfTrue="1" operator="equal">
      <formula>0</formula>
    </cfRule>
  </conditionalFormatting>
  <conditionalFormatting sqref="C61:C73">
    <cfRule type="cellIs" dxfId="125" priority="3" stopIfTrue="1" operator="equal">
      <formula>$C52</formula>
    </cfRule>
  </conditionalFormatting>
  <conditionalFormatting sqref="C50:C53 C55:C59">
    <cfRule type="cellIs" dxfId="124" priority="4" stopIfTrue="1" operator="equal">
      <formula>$C34</formula>
    </cfRule>
  </conditionalFormatting>
  <conditionalFormatting sqref="C49">
    <cfRule type="cellIs" dxfId="123" priority="8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5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5123" r:id="rId8"/>
      </mc:Fallback>
    </mc:AlternateContent>
    <mc:AlternateContent xmlns:mc="http://schemas.openxmlformats.org/markup-compatibility/2006">
      <mc:Choice Requires="x14">
        <oleObject progId="Equation.3" shapeId="512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5124" r:id="rId10"/>
      </mc:Fallback>
    </mc:AlternateContent>
    <mc:AlternateContent xmlns:mc="http://schemas.openxmlformats.org/markup-compatibility/2006">
      <mc:Choice Requires="x14">
        <oleObject progId="Equation.3" shapeId="512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5125" r:id="rId12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8"/>
  <sheetViews>
    <sheetView topLeftCell="A50" zoomScaleNormal="100" workbookViewId="0">
      <selection activeCell="A68" sqref="A68:BH69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148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149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150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147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27.2" customHeight="1" x14ac:dyDescent="0.25">
      <c r="A30" s="57"/>
      <c r="B30" s="57"/>
      <c r="C30" s="58" t="s">
        <v>144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0</v>
      </c>
      <c r="Z30" s="56"/>
      <c r="AA30" s="56"/>
      <c r="AB30" s="56"/>
      <c r="AC30" s="56"/>
      <c r="AD30" s="56"/>
      <c r="AE30" s="56">
        <v>0</v>
      </c>
      <c r="AF30" s="56"/>
      <c r="AG30" s="56"/>
      <c r="AH30" s="56"/>
      <c r="AI30" s="56"/>
      <c r="AJ30" s="56"/>
      <c r="AK30" s="55">
        <f>IF(BI30 = -1, (IF(AE30=0,0,Y30/AE30)),(IF(Y30=0,0,AE30/Y30)))</f>
        <v>0</v>
      </c>
      <c r="AL30" s="55"/>
      <c r="AM30" s="55"/>
      <c r="AN30" s="55"/>
      <c r="AO30" s="55"/>
      <c r="AP30" s="55"/>
      <c r="AQ30" s="56">
        <v>30000</v>
      </c>
      <c r="AR30" s="56"/>
      <c r="AS30" s="56"/>
      <c r="AT30" s="56"/>
      <c r="AU30" s="56"/>
      <c r="AV30" s="56"/>
      <c r="AW30" s="56">
        <v>29925</v>
      </c>
      <c r="AX30" s="56"/>
      <c r="AY30" s="56"/>
      <c r="AZ30" s="56"/>
      <c r="BA30" s="56"/>
      <c r="BB30" s="56"/>
      <c r="BC30" s="55">
        <f>IF(BI30 = -1,(IF(AW30=0,0,AQ30/AW30)),(IF(AQ30=0,0,AW30/AQ30)))</f>
        <v>0.99750000000000005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98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8673.6200000000008</v>
      </c>
      <c r="Z31" s="56"/>
      <c r="AA31" s="56"/>
      <c r="AB31" s="56"/>
      <c r="AC31" s="56"/>
      <c r="AD31" s="56"/>
      <c r="AE31" s="56">
        <v>6671.16</v>
      </c>
      <c r="AF31" s="56"/>
      <c r="AG31" s="56"/>
      <c r="AH31" s="56"/>
      <c r="AI31" s="56"/>
      <c r="AJ31" s="56"/>
      <c r="AK31" s="55">
        <f>IF(BI31 = -1, (IF(AE31=0,0,Y31/AE31)),(IF(Y31=0,0,AE31/Y31)))</f>
        <v>0.76913215012878122</v>
      </c>
      <c r="AL31" s="55"/>
      <c r="AM31" s="55"/>
      <c r="AN31" s="55"/>
      <c r="AO31" s="55"/>
      <c r="AP31" s="55"/>
      <c r="AQ31" s="56">
        <v>7302.83</v>
      </c>
      <c r="AR31" s="56"/>
      <c r="AS31" s="56"/>
      <c r="AT31" s="56"/>
      <c r="AU31" s="56"/>
      <c r="AV31" s="56"/>
      <c r="AW31" s="56">
        <v>6610.41</v>
      </c>
      <c r="AX31" s="56"/>
      <c r="AY31" s="56"/>
      <c r="AZ31" s="56"/>
      <c r="BA31" s="56"/>
      <c r="BB31" s="56"/>
      <c r="BC31" s="55">
        <f>IF(BI31 = -1,(IF(AW31=0,0,AQ31/AW31)),(IF(AQ31=0,0,AW31/AQ31)))</f>
        <v>0.90518470236880766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13.6" customHeight="1" x14ac:dyDescent="0.25">
      <c r="A34" s="57"/>
      <c r="B34" s="57"/>
      <c r="C34" s="58" t="s">
        <v>145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27</v>
      </c>
      <c r="Z34" s="56"/>
      <c r="AA34" s="56"/>
      <c r="AB34" s="56"/>
      <c r="AC34" s="56"/>
      <c r="AD34" s="56"/>
      <c r="AE34" s="56">
        <v>25.47</v>
      </c>
      <c r="AF34" s="56"/>
      <c r="AG34" s="56"/>
      <c r="AH34" s="56"/>
      <c r="AI34" s="56"/>
      <c r="AJ34" s="56"/>
      <c r="AK34" s="55">
        <f>IF(BI34 = -1, (IF(AE34=0,0,Y34/AE34)),(IF(Y34=0,0,AE34/Y34)))</f>
        <v>0.94333333333333325</v>
      </c>
      <c r="AL34" s="55"/>
      <c r="AM34" s="55"/>
      <c r="AN34" s="55"/>
      <c r="AO34" s="55"/>
      <c r="AP34" s="55"/>
      <c r="AQ34" s="56">
        <v>24.7</v>
      </c>
      <c r="AR34" s="56"/>
      <c r="AS34" s="56"/>
      <c r="AT34" s="56"/>
      <c r="AU34" s="56"/>
      <c r="AV34" s="56"/>
      <c r="AW34" s="56">
        <v>24.6</v>
      </c>
      <c r="AX34" s="56"/>
      <c r="AY34" s="56"/>
      <c r="AZ34" s="56"/>
      <c r="BA34" s="56"/>
      <c r="BB34" s="56"/>
      <c r="BC34" s="55">
        <f>IF(BI34 = -1,(IF(AW34=0,0,AQ34/AW34)),(IF(AQ34=0,0,AW34/AQ34)))</f>
        <v>0.99595141700404866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27.2" customHeight="1" x14ac:dyDescent="0.25">
      <c r="A35" s="57"/>
      <c r="B35" s="57"/>
      <c r="C35" s="58" t="s">
        <v>146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0</v>
      </c>
      <c r="Z35" s="56"/>
      <c r="AA35" s="56"/>
      <c r="AB35" s="56"/>
      <c r="AC35" s="56"/>
      <c r="AD35" s="56"/>
      <c r="AE35" s="56">
        <v>0</v>
      </c>
      <c r="AF35" s="56"/>
      <c r="AG35" s="56"/>
      <c r="AH35" s="56"/>
      <c r="AI35" s="56"/>
      <c r="AJ35" s="56"/>
      <c r="AK35" s="55">
        <f>IF(BI35 = -1, (IF(AE35=0,0,Y35/AE35)),(IF(Y35=0,0,AE35/Y35)))</f>
        <v>0</v>
      </c>
      <c r="AL35" s="55"/>
      <c r="AM35" s="55"/>
      <c r="AN35" s="55"/>
      <c r="AO35" s="55"/>
      <c r="AP35" s="55"/>
      <c r="AQ35" s="56">
        <v>99.75</v>
      </c>
      <c r="AR35" s="56"/>
      <c r="AS35" s="56"/>
      <c r="AT35" s="56"/>
      <c r="AU35" s="56"/>
      <c r="AV35" s="56"/>
      <c r="AW35" s="56">
        <v>99.75</v>
      </c>
      <c r="AX35" s="56"/>
      <c r="AY35" s="56"/>
      <c r="AZ35" s="56"/>
      <c r="BA35" s="56"/>
      <c r="BB35" s="56"/>
      <c r="BC35" s="55">
        <f>IF(BI35 = -1,(IF(AW35=0,0,AQ35/AW35)),(IF(AQ35=0,0,AW35/AQ35)))</f>
        <v>1</v>
      </c>
      <c r="BD35" s="55"/>
      <c r="BE35" s="55"/>
      <c r="BF35" s="55"/>
      <c r="BG35" s="55"/>
      <c r="BH35" s="55"/>
      <c r="BI35" s="39">
        <v>0</v>
      </c>
    </row>
    <row r="36" spans="1:100" ht="15.15" customHeight="1" x14ac:dyDescent="0.25"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106" t="s">
        <v>41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8" customHeight="1" x14ac:dyDescent="0.25">
      <c r="A39" s="63" t="s">
        <v>151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CA39" s="1" t="s">
        <v>52</v>
      </c>
    </row>
    <row r="40" spans="1:100" ht="9.1999999999999993" customHeight="1" x14ac:dyDescent="0.25">
      <c r="A40" s="37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28"/>
      <c r="AF40" s="27"/>
      <c r="AG40" s="27"/>
      <c r="AH40" s="27"/>
      <c r="AI40" s="27"/>
      <c r="AJ40" s="27"/>
      <c r="AK40" s="29"/>
      <c r="AL40" s="29"/>
      <c r="AM40" s="29"/>
      <c r="AN40" s="29"/>
      <c r="AO40" s="29"/>
      <c r="AP40" s="29"/>
      <c r="AQ40" s="30"/>
      <c r="AR40" s="27"/>
      <c r="AS40" s="27"/>
      <c r="AT40" s="27"/>
      <c r="AU40" s="27"/>
      <c r="AV40" s="27"/>
      <c r="AW40" s="28"/>
      <c r="AX40" s="31"/>
      <c r="AY40" s="31"/>
      <c r="AZ40" s="31"/>
      <c r="BA40" s="31"/>
      <c r="BB40" s="31"/>
      <c r="BC40" s="32"/>
      <c r="BD40" s="32"/>
      <c r="BE40" s="32"/>
      <c r="BF40" s="32"/>
      <c r="BG40" s="32"/>
      <c r="BH40" s="32"/>
      <c r="CA40" s="1" t="s">
        <v>52</v>
      </c>
    </row>
    <row r="41" spans="1:100" ht="15.15" customHeight="1" x14ac:dyDescent="0.25">
      <c r="A41" s="109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1"/>
      <c r="Y41" s="112" t="s">
        <v>44</v>
      </c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4"/>
      <c r="AL41" s="115" t="s">
        <v>45</v>
      </c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7"/>
      <c r="CA41" s="1" t="s">
        <v>52</v>
      </c>
    </row>
    <row r="42" spans="1:100" ht="15.8" customHeight="1" x14ac:dyDescent="0.25">
      <c r="A42" s="99" t="s">
        <v>46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49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152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  <c r="CA42" s="1" t="s">
        <v>52</v>
      </c>
    </row>
    <row r="43" spans="1:100" ht="15.8" customHeight="1" x14ac:dyDescent="0.25">
      <c r="A43" s="99" t="s">
        <v>47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50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153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  <c r="CA43" s="1" t="s">
        <v>52</v>
      </c>
    </row>
    <row r="44" spans="1:100" ht="15.8" customHeight="1" x14ac:dyDescent="0.25">
      <c r="A44" s="99" t="s">
        <v>48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1"/>
      <c r="Y44" s="102" t="s">
        <v>51</v>
      </c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4"/>
      <c r="AL44" s="105" t="s">
        <v>154</v>
      </c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60"/>
      <c r="CA44" s="1" t="s">
        <v>52</v>
      </c>
    </row>
    <row r="45" spans="1:100" ht="15.15" customHeight="1" x14ac:dyDescent="0.25">
      <c r="A45" s="2"/>
      <c r="B45" s="2"/>
      <c r="C45" s="25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7"/>
      <c r="Z45" s="27"/>
      <c r="AA45" s="27"/>
      <c r="AB45" s="27"/>
      <c r="AC45" s="27"/>
      <c r="AD45" s="27"/>
      <c r="AE45" s="28"/>
      <c r="AF45" s="27"/>
      <c r="AG45" s="27"/>
      <c r="AH45" s="27"/>
      <c r="AI45" s="27"/>
      <c r="AJ45" s="27"/>
      <c r="AK45" s="29"/>
      <c r="AL45" s="29"/>
      <c r="AM45" s="29"/>
      <c r="AN45" s="29"/>
      <c r="AO45" s="29"/>
      <c r="AP45" s="29"/>
      <c r="AQ45" s="30"/>
      <c r="AR45" s="27"/>
      <c r="AS45" s="27"/>
      <c r="AT45" s="27"/>
      <c r="AU45" s="27"/>
      <c r="AV45" s="27"/>
      <c r="AW45" s="28"/>
      <c r="AX45" s="31"/>
      <c r="AY45" s="31"/>
      <c r="AZ45" s="31"/>
      <c r="BA45" s="31"/>
      <c r="BB45" s="31"/>
      <c r="BC45" s="32"/>
      <c r="BD45" s="32"/>
      <c r="BE45" s="32"/>
      <c r="BF45" s="32"/>
      <c r="BG45" s="32"/>
      <c r="BH45" s="32"/>
    </row>
    <row r="46" spans="1:100" s="33" customFormat="1" ht="15.65" x14ac:dyDescent="0.25">
      <c r="B46" s="33" t="s">
        <v>28</v>
      </c>
    </row>
    <row r="47" spans="1:100" s="33" customFormat="1" ht="48.75" customHeight="1" x14ac:dyDescent="0.25">
      <c r="B47"/>
    </row>
    <row r="48" spans="1:100" s="33" customFormat="1" ht="1.55" hidden="1" customHeight="1" x14ac:dyDescent="0.25"/>
    <row r="49" spans="1:60" s="33" customFormat="1" ht="1.55" hidden="1" customHeight="1" x14ac:dyDescent="0.25"/>
    <row r="50" spans="1:60" s="33" customFormat="1" ht="35.35" customHeight="1" x14ac:dyDescent="0.25">
      <c r="A50" s="92" t="s">
        <v>155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</row>
    <row r="51" spans="1:60" s="33" customFormat="1" ht="15.65" x14ac:dyDescent="0.25"/>
    <row r="52" spans="1:60" s="33" customFormat="1" ht="15.65" x14ac:dyDescent="0.25">
      <c r="B52" s="33" t="s">
        <v>29</v>
      </c>
    </row>
    <row r="53" spans="1:60" s="33" customFormat="1" ht="15.65" x14ac:dyDescent="0.25"/>
    <row r="54" spans="1:60" s="33" customFormat="1" ht="15.65" x14ac:dyDescent="0.25"/>
    <row r="55" spans="1:60" s="33" customFormat="1" ht="15.65" x14ac:dyDescent="0.25"/>
    <row r="56" spans="1:60" s="33" customFormat="1" ht="30.75" customHeight="1" x14ac:dyDescent="0.25">
      <c r="A56" s="92" t="s">
        <v>157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</row>
    <row r="57" spans="1:60" s="33" customFormat="1" ht="15.65" x14ac:dyDescent="0.25"/>
    <row r="58" spans="1:60" s="33" customFormat="1" ht="24.8" customHeight="1" x14ac:dyDescent="0.25">
      <c r="B58" s="93" t="s">
        <v>30</v>
      </c>
      <c r="C58" s="93"/>
      <c r="D58" s="93"/>
      <c r="E58" s="93"/>
      <c r="F58" s="93"/>
      <c r="G58" s="93"/>
      <c r="H58" s="93"/>
      <c r="I58" s="93"/>
      <c r="J58" s="93"/>
      <c r="K58" s="93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</row>
    <row r="59" spans="1:60" s="33" customFormat="1" ht="15.65" x14ac:dyDescent="0.25"/>
    <row r="60" spans="1:60" s="33" customFormat="1" ht="15.65" x14ac:dyDescent="0.25"/>
    <row r="61" spans="1:60" s="33" customFormat="1" ht="22.6" customHeight="1" x14ac:dyDescent="0.25"/>
    <row r="62" spans="1:60" s="33" customFormat="1" ht="29.4" customHeight="1" x14ac:dyDescent="0.25">
      <c r="A62" s="92" t="s">
        <v>156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</row>
    <row r="63" spans="1:60" s="33" customFormat="1" ht="15.65" x14ac:dyDescent="0.25"/>
    <row r="64" spans="1:60" s="33" customFormat="1" ht="15.65" x14ac:dyDescent="0.25"/>
    <row r="65" spans="1:77" s="33" customFormat="1" ht="15.65" x14ac:dyDescent="0.25"/>
    <row r="66" spans="1:77" s="33" customFormat="1" ht="15.65" x14ac:dyDescent="0.25">
      <c r="A66" s="95" t="s">
        <v>158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</row>
    <row r="67" spans="1:77" s="33" customFormat="1" ht="15.65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</row>
    <row r="68" spans="1:77" s="33" customFormat="1" ht="15.65" x14ac:dyDescent="0.25">
      <c r="A68" s="97" t="s">
        <v>159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</row>
    <row r="69" spans="1:77" s="33" customFormat="1" ht="19.55" customHeight="1" x14ac:dyDescent="0.25">
      <c r="C69" s="84" t="s">
        <v>43</v>
      </c>
      <c r="D69" s="85"/>
      <c r="E69" s="86" t="s">
        <v>96</v>
      </c>
      <c r="F69" s="87"/>
      <c r="G69" s="87"/>
      <c r="H69" s="87"/>
      <c r="I69" s="87"/>
      <c r="J69" s="87"/>
      <c r="K69" s="87"/>
      <c r="L69" s="87"/>
    </row>
    <row r="70" spans="1:77" s="34" customFormat="1" ht="17.350000000000001" customHeight="1" x14ac:dyDescent="0.2">
      <c r="B70" s="34" t="s">
        <v>31</v>
      </c>
    </row>
    <row r="71" spans="1:77" s="33" customFormat="1" ht="15.65" x14ac:dyDescent="0.25">
      <c r="E71" s="33" t="s">
        <v>32</v>
      </c>
    </row>
    <row r="72" spans="1:77" s="33" customFormat="1" ht="5.95" customHeight="1" x14ac:dyDescent="0.25"/>
    <row r="73" spans="1:77" s="33" customFormat="1" ht="15.65" x14ac:dyDescent="0.25">
      <c r="C73" s="88" t="s">
        <v>42</v>
      </c>
      <c r="D73" s="88"/>
      <c r="E73" s="89" t="s">
        <v>160</v>
      </c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37.549999999999997" customHeight="1" x14ac:dyDescent="0.25">
      <c r="A76" s="63" t="s">
        <v>386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</row>
    <row r="77" spans="1:77" ht="15.65" x14ac:dyDescent="0.25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5"/>
      <c r="BS77" s="5"/>
      <c r="BT77" s="5"/>
      <c r="BU77" s="5"/>
      <c r="BV77" s="5"/>
      <c r="BW77" s="5"/>
      <c r="BX77" s="5"/>
      <c r="BY77" s="5"/>
    </row>
    <row r="78" spans="1:77" ht="16" customHeight="1" x14ac:dyDescent="0.25">
      <c r="A78" s="8"/>
      <c r="B78" s="8"/>
      <c r="C78" s="8"/>
      <c r="D78" s="8"/>
      <c r="E78" s="8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19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ht="12.1" customHeight="1" x14ac:dyDescent="0.25">
      <c r="A80" s="18" t="s">
        <v>16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</row>
    <row r="81" spans="1:64" s="18" customFormat="1" ht="12.1" customHeight="1" x14ac:dyDescent="0.2">
      <c r="A81" s="18" t="s">
        <v>17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s="18" customFormat="1" ht="12.1" customHeight="1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91" t="s">
        <v>53</v>
      </c>
      <c r="BF83" s="91"/>
      <c r="BG83" s="91"/>
      <c r="BH83" s="91"/>
      <c r="BI83" s="91"/>
      <c r="BJ83" s="91"/>
      <c r="BK83" s="91"/>
      <c r="BL83" s="91"/>
    </row>
    <row r="84" spans="1:64" ht="15.65" x14ac:dyDescent="0.25">
      <c r="A84" s="83" t="s">
        <v>54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15.8" customHeight="1" x14ac:dyDescent="0.25">
      <c r="A85" s="83" t="s">
        <v>85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</row>
    <row r="86" spans="1:64" ht="5.9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</row>
    <row r="87" spans="1:64" ht="28.05" customHeight="1" x14ac:dyDescent="0.25">
      <c r="A87" s="9" t="s">
        <v>2</v>
      </c>
      <c r="B87" s="74" t="s">
        <v>78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10"/>
      <c r="N87" s="81" t="s">
        <v>79</v>
      </c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11"/>
      <c r="AU87" s="74" t="s">
        <v>82</v>
      </c>
      <c r="AV87" s="75"/>
      <c r="AW87" s="75"/>
      <c r="AX87" s="75"/>
      <c r="AY87" s="75"/>
      <c r="AZ87" s="75"/>
      <c r="BA87" s="75"/>
      <c r="BB87" s="75"/>
      <c r="BC87" s="11"/>
      <c r="BD87" s="11"/>
      <c r="BE87" s="11"/>
      <c r="BF87" s="11"/>
      <c r="BG87" s="11"/>
      <c r="BH87" s="11"/>
      <c r="BI87" s="11"/>
      <c r="BJ87" s="11"/>
      <c r="BK87" s="11"/>
      <c r="BL87" s="11"/>
    </row>
    <row r="88" spans="1:64" ht="21.75" customHeight="1" x14ac:dyDescent="0.25">
      <c r="A88" s="12"/>
      <c r="B88" s="78" t="s">
        <v>8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12"/>
      <c r="N88" s="82" t="s">
        <v>9</v>
      </c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12"/>
      <c r="AU88" s="78" t="s">
        <v>10</v>
      </c>
      <c r="AV88" s="78"/>
      <c r="AW88" s="78"/>
      <c r="AX88" s="78"/>
      <c r="AY88" s="78"/>
      <c r="AZ88" s="78"/>
      <c r="BA88" s="78"/>
      <c r="BB88" s="78"/>
      <c r="BC88" s="12"/>
      <c r="BD88" s="12"/>
      <c r="BE88" s="12"/>
      <c r="BF88" s="12"/>
      <c r="BG88" s="12"/>
      <c r="BH88" s="12"/>
      <c r="BI88" s="12"/>
      <c r="BJ88" s="12"/>
      <c r="BK88" s="12"/>
      <c r="BL88" s="12"/>
    </row>
    <row r="89" spans="1:64" ht="5.95" customHeight="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3"/>
      <c r="BF89" s="13"/>
      <c r="BG89" s="13"/>
      <c r="BH89" s="13"/>
      <c r="BI89" s="13"/>
      <c r="BJ89" s="13"/>
      <c r="BK89" s="13"/>
      <c r="BL89" s="13"/>
    </row>
    <row r="90" spans="1:64" ht="28.05" customHeight="1" x14ac:dyDescent="0.25">
      <c r="A90" s="11" t="s">
        <v>6</v>
      </c>
      <c r="B90" s="74" t="s">
        <v>87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10"/>
      <c r="N90" s="81" t="s">
        <v>79</v>
      </c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11"/>
      <c r="AU90" s="74" t="s">
        <v>82</v>
      </c>
      <c r="AV90" s="75"/>
      <c r="AW90" s="75"/>
      <c r="AX90" s="75"/>
      <c r="AY90" s="75"/>
      <c r="AZ90" s="75"/>
      <c r="BA90" s="75"/>
      <c r="BB90" s="75"/>
      <c r="BC90" s="14"/>
      <c r="BD90" s="14"/>
      <c r="BE90" s="14"/>
      <c r="BF90" s="14"/>
      <c r="BG90" s="14"/>
      <c r="BH90" s="14"/>
      <c r="BI90" s="14"/>
      <c r="BJ90" s="14"/>
      <c r="BK90" s="14"/>
      <c r="BL90" s="15"/>
    </row>
    <row r="91" spans="1:64" ht="23.45" customHeight="1" x14ac:dyDescent="0.25">
      <c r="A91" s="12"/>
      <c r="B91" s="78" t="s">
        <v>8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12"/>
      <c r="N91" s="82" t="s">
        <v>11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12"/>
      <c r="AU91" s="78" t="s">
        <v>10</v>
      </c>
      <c r="AV91" s="78"/>
      <c r="AW91" s="78"/>
      <c r="AX91" s="78"/>
      <c r="AY91" s="78"/>
      <c r="AZ91" s="78"/>
      <c r="BA91" s="78"/>
      <c r="BB91" s="78"/>
      <c r="BC91" s="16"/>
      <c r="BD91" s="16"/>
      <c r="BE91" s="16"/>
      <c r="BF91" s="16"/>
      <c r="BG91" s="16"/>
      <c r="BH91" s="16"/>
      <c r="BI91" s="16"/>
      <c r="BJ91" s="16"/>
      <c r="BK91" s="16"/>
      <c r="BL91" s="16"/>
    </row>
    <row r="92" spans="1:64" ht="6.8" customHeight="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8.55" customHeight="1" x14ac:dyDescent="0.25">
      <c r="A93" s="9" t="s">
        <v>7</v>
      </c>
      <c r="B93" s="74" t="s">
        <v>148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/>
      <c r="N93" s="74" t="s">
        <v>149</v>
      </c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14"/>
      <c r="AA93" s="74" t="s">
        <v>150</v>
      </c>
      <c r="AB93" s="75"/>
      <c r="AC93" s="75"/>
      <c r="AD93" s="75"/>
      <c r="AE93" s="75"/>
      <c r="AF93" s="75"/>
      <c r="AG93" s="75"/>
      <c r="AH93" s="75"/>
      <c r="AI93" s="75"/>
      <c r="AJ93" s="14"/>
      <c r="AK93" s="76" t="s">
        <v>147</v>
      </c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14"/>
      <c r="BE93" s="74" t="s">
        <v>83</v>
      </c>
      <c r="BF93" s="75"/>
      <c r="BG93" s="75"/>
      <c r="BH93" s="75"/>
      <c r="BI93" s="75"/>
      <c r="BJ93" s="75"/>
      <c r="BK93" s="75"/>
      <c r="BL93" s="75"/>
    </row>
    <row r="94" spans="1:64" ht="23.45" customHeight="1" x14ac:dyDescent="0.25">
      <c r="A94"/>
      <c r="B94" s="78" t="s">
        <v>8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/>
      <c r="N94" s="78" t="s">
        <v>12</v>
      </c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16"/>
      <c r="AA94" s="79" t="s">
        <v>13</v>
      </c>
      <c r="AB94" s="79"/>
      <c r="AC94" s="79"/>
      <c r="AD94" s="79"/>
      <c r="AE94" s="79"/>
      <c r="AF94" s="79"/>
      <c r="AG94" s="79"/>
      <c r="AH94" s="79"/>
      <c r="AI94" s="79"/>
      <c r="AJ94" s="16"/>
      <c r="AK94" s="80" t="s">
        <v>14</v>
      </c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16"/>
      <c r="BE94" s="78" t="s">
        <v>15</v>
      </c>
      <c r="BF94" s="78"/>
      <c r="BG94" s="78"/>
      <c r="BH94" s="78"/>
      <c r="BI94" s="78"/>
      <c r="BJ94" s="78"/>
      <c r="BK94" s="78"/>
      <c r="BL94" s="78"/>
    </row>
    <row r="95" spans="1:64" s="18" customFormat="1" ht="12.1" customHeight="1" x14ac:dyDescent="0.2"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s="18" customFormat="1" ht="19.55" customHeight="1" x14ac:dyDescent="0.2">
      <c r="A96" s="9" t="s">
        <v>55</v>
      </c>
      <c r="B96" s="72" t="s">
        <v>56</v>
      </c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</row>
    <row r="97" spans="1:79" ht="28.55" customHeight="1" x14ac:dyDescent="0.25">
      <c r="A97" s="73" t="s">
        <v>0</v>
      </c>
      <c r="B97" s="73"/>
      <c r="C97" s="73" t="s">
        <v>57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58</v>
      </c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</row>
    <row r="98" spans="1:79" ht="31.6" customHeight="1" x14ac:dyDescent="0.25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59</v>
      </c>
      <c r="Z98" s="73"/>
      <c r="AA98" s="73"/>
      <c r="AB98" s="73"/>
      <c r="AC98" s="73"/>
      <c r="AD98" s="73"/>
      <c r="AE98" s="73" t="s">
        <v>60</v>
      </c>
      <c r="AF98" s="73"/>
      <c r="AG98" s="73"/>
      <c r="AH98" s="73"/>
      <c r="AI98" s="73"/>
      <c r="AJ98" s="73"/>
      <c r="AK98" s="73" t="s">
        <v>61</v>
      </c>
      <c r="AL98" s="73"/>
      <c r="AM98" s="73"/>
      <c r="AN98" s="73"/>
      <c r="AO98" s="73"/>
      <c r="AP98" s="73"/>
    </row>
    <row r="99" spans="1:79" ht="17.350000000000001" customHeight="1" x14ac:dyDescent="0.25">
      <c r="A99" s="73">
        <v>1</v>
      </c>
      <c r="B99" s="73"/>
      <c r="C99" s="73">
        <v>2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>
        <v>3</v>
      </c>
      <c r="Z99" s="73"/>
      <c r="AA99" s="73"/>
      <c r="AB99" s="73"/>
      <c r="AC99" s="73"/>
      <c r="AD99" s="73"/>
      <c r="AE99" s="73">
        <v>4</v>
      </c>
      <c r="AF99" s="73"/>
      <c r="AG99" s="73"/>
      <c r="AH99" s="73"/>
      <c r="AI99" s="73"/>
      <c r="AJ99" s="73"/>
      <c r="AK99" s="73">
        <v>5</v>
      </c>
      <c r="AL99" s="73"/>
      <c r="AM99" s="73"/>
      <c r="AN99" s="73"/>
      <c r="AO99" s="73"/>
      <c r="AP99" s="73"/>
    </row>
    <row r="100" spans="1:79" s="18" customFormat="1" ht="17.350000000000001" hidden="1" customHeight="1" x14ac:dyDescent="0.2">
      <c r="A100" s="73" t="s">
        <v>4</v>
      </c>
      <c r="B100" s="73"/>
      <c r="C100" s="73" t="s">
        <v>5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 t="s">
        <v>33</v>
      </c>
      <c r="Z100" s="73"/>
      <c r="AA100" s="73"/>
      <c r="AB100" s="73"/>
      <c r="AC100" s="73"/>
      <c r="AD100" s="73"/>
      <c r="AE100" s="73" t="s">
        <v>34</v>
      </c>
      <c r="AF100" s="73"/>
      <c r="AG100" s="73"/>
      <c r="AH100" s="73"/>
      <c r="AI100" s="73"/>
      <c r="AJ100" s="73"/>
      <c r="AK100" s="73" t="s">
        <v>62</v>
      </c>
      <c r="AL100" s="73"/>
      <c r="AM100" s="73"/>
      <c r="AN100" s="73"/>
      <c r="AO100" s="73"/>
      <c r="AP100" s="7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18" t="s">
        <v>65</v>
      </c>
    </row>
    <row r="101" spans="1:79" s="40" customFormat="1" ht="31.25" customHeight="1" x14ac:dyDescent="0.2">
      <c r="A101" s="68">
        <v>1</v>
      </c>
      <c r="B101" s="68"/>
      <c r="C101" s="69" t="s">
        <v>147</v>
      </c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1"/>
      <c r="Y101" s="68">
        <v>219.93</v>
      </c>
      <c r="Z101" s="68"/>
      <c r="AA101" s="68"/>
      <c r="AB101" s="68"/>
      <c r="AC101" s="68"/>
      <c r="AD101" s="68"/>
      <c r="AE101" s="68">
        <v>0</v>
      </c>
      <c r="AF101" s="68"/>
      <c r="AG101" s="68"/>
      <c r="AH101" s="68"/>
      <c r="AI101" s="68"/>
      <c r="AJ101" s="68"/>
      <c r="AK101" s="68">
        <v>0</v>
      </c>
      <c r="AL101" s="68"/>
      <c r="AM101" s="68"/>
      <c r="AN101" s="68"/>
      <c r="AO101" s="68"/>
      <c r="AP101" s="68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CA101" s="40" t="s">
        <v>66</v>
      </c>
    </row>
    <row r="102" spans="1:79" s="18" customFormat="1" ht="12.1" customHeight="1" x14ac:dyDescent="0.2"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s="18" customFormat="1" ht="19.55" customHeight="1" x14ac:dyDescent="0.2">
      <c r="A103" s="9" t="s">
        <v>63</v>
      </c>
      <c r="B103" s="72" t="s">
        <v>64</v>
      </c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61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9" s="18" customFormat="1" ht="12.1" customHeight="1" x14ac:dyDescent="0.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</row>
    <row r="106" spans="1:79" ht="16" customHeight="1" x14ac:dyDescent="0.25">
      <c r="A106" s="1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</row>
    <row r="107" spans="1:79" ht="41.95" customHeight="1" x14ac:dyDescent="0.25">
      <c r="A107" s="63" t="s">
        <v>80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2"/>
      <c r="AO107" s="2"/>
      <c r="AP107" s="65" t="s">
        <v>81</v>
      </c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</row>
    <row r="108" spans="1:79" x14ac:dyDescent="0.25">
      <c r="W108" s="67" t="s">
        <v>3</v>
      </c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3"/>
      <c r="AO108" s="3"/>
      <c r="AP108" s="67" t="s">
        <v>18</v>
      </c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</row>
  </sheetData>
  <mergeCells count="177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2:BH32"/>
    <mergeCell ref="A33:B33"/>
    <mergeCell ref="C33:X33"/>
    <mergeCell ref="Y33:AD33"/>
    <mergeCell ref="AE33:AJ33"/>
    <mergeCell ref="AK33:AP33"/>
    <mergeCell ref="AQ33:AV33"/>
    <mergeCell ref="AW33:BB33"/>
  </mergeCells>
  <conditionalFormatting sqref="C77">
    <cfRule type="cellIs" dxfId="122" priority="1" stopIfTrue="1" operator="equal">
      <formula>$C76</formula>
    </cfRule>
  </conditionalFormatting>
  <conditionalFormatting sqref="A77:B77 B45:B46 B63:B75 B48:B49 B51:B55 A37:A75 A30:B31 A34:B35 B57:B61">
    <cfRule type="cellIs" dxfId="121" priority="2" stopIfTrue="1" operator="equal">
      <formula>0</formula>
    </cfRule>
  </conditionalFormatting>
  <conditionalFormatting sqref="C63:C75">
    <cfRule type="cellIs" dxfId="120" priority="3" stopIfTrue="1" operator="equal">
      <formula>$C54</formula>
    </cfRule>
  </conditionalFormatting>
  <conditionalFormatting sqref="C52:C55 C57:C61">
    <cfRule type="cellIs" dxfId="119" priority="4" stopIfTrue="1" operator="equal">
      <formula>$C36</formula>
    </cfRule>
  </conditionalFormatting>
  <conditionalFormatting sqref="C51">
    <cfRule type="cellIs" dxfId="118" priority="9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6145" r:id="rId4">
          <objectPr defaultSize="0" autoPict="0" r:id="rId5">
            <anchor moveWithCells="1" sizeWithCells="1">
              <from>
                <xdr:col>1</xdr:col>
                <xdr:colOff>172528</xdr:colOff>
                <xdr:row>45</xdr:row>
                <xdr:rowOff>155275</xdr:rowOff>
              </from>
              <to>
                <xdr:col>17</xdr:col>
                <xdr:colOff>146649</xdr:colOff>
                <xdr:row>49</xdr:row>
                <xdr:rowOff>0</xdr:rowOff>
              </to>
            </anchor>
          </objectPr>
        </oleObject>
      </mc:Choice>
      <mc:Fallback>
        <oleObject progId="Equation.3" shapeId="6145" r:id="rId4"/>
      </mc:Fallback>
    </mc:AlternateContent>
    <mc:AlternateContent xmlns:mc="http://schemas.openxmlformats.org/markup-compatibility/2006">
      <mc:Choice Requires="x14">
        <oleObject progId="Equation.3" shapeId="6146" r:id="rId6">
          <objectPr defaultSize="0" autoPict="0" r:id="rId7">
            <anchor moveWithCells="1" sizeWithCells="1">
              <from>
                <xdr:col>1</xdr:col>
                <xdr:colOff>181155</xdr:colOff>
                <xdr:row>51</xdr:row>
                <xdr:rowOff>163902</xdr:rowOff>
              </from>
              <to>
                <xdr:col>15</xdr:col>
                <xdr:colOff>172528</xdr:colOff>
                <xdr:row>55</xdr:row>
                <xdr:rowOff>0</xdr:rowOff>
              </to>
            </anchor>
          </objectPr>
        </oleObject>
      </mc:Choice>
      <mc:Fallback>
        <oleObject progId="Equation.3" shapeId="6146" r:id="rId6"/>
      </mc:Fallback>
    </mc:AlternateContent>
    <mc:AlternateContent xmlns:mc="http://schemas.openxmlformats.org/markup-compatibility/2006">
      <mc:Choice Requires="x14">
        <oleObject progId="Equation.3" shapeId="6147" r:id="rId8">
          <objectPr defaultSize="0" autoPict="0" r:id="rId9">
            <anchor moveWithCells="1">
              <from>
                <xdr:col>26</xdr:col>
                <xdr:colOff>25879</xdr:colOff>
                <xdr:row>35</xdr:row>
                <xdr:rowOff>25879</xdr:rowOff>
              </from>
              <to>
                <xdr:col>29</xdr:col>
                <xdr:colOff>120770</xdr:colOff>
                <xdr:row>37</xdr:row>
                <xdr:rowOff>112143</xdr:rowOff>
              </to>
            </anchor>
          </objectPr>
        </oleObject>
      </mc:Choice>
      <mc:Fallback>
        <oleObject progId="Equation.3" shapeId="6147" r:id="rId8"/>
      </mc:Fallback>
    </mc:AlternateContent>
    <mc:AlternateContent xmlns:mc="http://schemas.openxmlformats.org/markup-compatibility/2006">
      <mc:Choice Requires="x14">
        <oleObject progId="Equation.3" shapeId="6148" r:id="rId10">
          <objectPr defaultSize="0" autoPict="0" r:id="rId11">
            <anchor moveWithCells="1" sizeWithCells="1">
              <from>
                <xdr:col>1</xdr:col>
                <xdr:colOff>189781</xdr:colOff>
                <xdr:row>57</xdr:row>
                <xdr:rowOff>293298</xdr:rowOff>
              </from>
              <to>
                <xdr:col>18</xdr:col>
                <xdr:colOff>51758</xdr:colOff>
                <xdr:row>60</xdr:row>
                <xdr:rowOff>241540</xdr:rowOff>
              </to>
            </anchor>
          </objectPr>
        </oleObject>
      </mc:Choice>
      <mc:Fallback>
        <oleObject progId="Equation.3" shapeId="6148" r:id="rId10"/>
      </mc:Fallback>
    </mc:AlternateContent>
    <mc:AlternateContent xmlns:mc="http://schemas.openxmlformats.org/markup-compatibility/2006">
      <mc:Choice Requires="x14">
        <oleObject progId="Equation.3" shapeId="6149" r:id="rId12">
          <objectPr defaultSize="0" autoPict="0" r:id="rId13">
            <anchor moveWithCells="1" sizeWithCells="1">
              <from>
                <xdr:col>1</xdr:col>
                <xdr:colOff>181155</xdr:colOff>
                <xdr:row>62</xdr:row>
                <xdr:rowOff>60385</xdr:rowOff>
              </from>
              <to>
                <xdr:col>7</xdr:col>
                <xdr:colOff>86264</xdr:colOff>
                <xdr:row>65</xdr:row>
                <xdr:rowOff>0</xdr:rowOff>
              </to>
            </anchor>
          </objectPr>
        </oleObject>
      </mc:Choice>
      <mc:Fallback>
        <oleObject progId="Equation.3" shapeId="6149" r:id="rId12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18"/>
  <sheetViews>
    <sheetView topLeftCell="A100" zoomScaleNormal="100" workbookViewId="0">
      <selection activeCell="M116" sqref="M116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166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167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165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3.6" customHeight="1" x14ac:dyDescent="0.25">
      <c r="A29" s="57"/>
      <c r="B29" s="57"/>
      <c r="C29" s="58" t="s">
        <v>397</v>
      </c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60"/>
      <c r="Y29" s="56">
        <v>2</v>
      </c>
      <c r="Z29" s="56"/>
      <c r="AA29" s="56"/>
      <c r="AB29" s="56"/>
      <c r="AC29" s="56"/>
      <c r="AD29" s="56"/>
      <c r="AE29" s="56">
        <v>2.4</v>
      </c>
      <c r="AF29" s="56"/>
      <c r="AG29" s="56"/>
      <c r="AH29" s="56"/>
      <c r="AI29" s="56"/>
      <c r="AJ29" s="56"/>
      <c r="AK29" s="55">
        <f>IF(BI29 = -1, (IF(AE29=0,0,Y29/AE29)),(IF(Y29=0,0,AE29/Y29)))</f>
        <v>1.2</v>
      </c>
      <c r="AL29" s="55"/>
      <c r="AM29" s="55"/>
      <c r="AN29" s="55"/>
      <c r="AO29" s="55"/>
      <c r="AP29" s="55"/>
      <c r="AQ29" s="56">
        <v>0</v>
      </c>
      <c r="AR29" s="56"/>
      <c r="AS29" s="56"/>
      <c r="AT29" s="56"/>
      <c r="AU29" s="56"/>
      <c r="AV29" s="56"/>
      <c r="AW29" s="56">
        <v>0</v>
      </c>
      <c r="AX29" s="56"/>
      <c r="AY29" s="56"/>
      <c r="AZ29" s="56"/>
      <c r="BA29" s="56"/>
      <c r="BB29" s="56"/>
      <c r="BC29" s="55">
        <v>0</v>
      </c>
      <c r="BD29" s="55"/>
      <c r="BE29" s="55"/>
      <c r="BF29" s="55"/>
      <c r="BG29" s="55"/>
      <c r="BH29" s="55"/>
      <c r="BI29" s="39">
        <v>0</v>
      </c>
      <c r="CA29" s="1" t="s">
        <v>38</v>
      </c>
    </row>
    <row r="30" spans="1:79" ht="27.2" customHeight="1" x14ac:dyDescent="0.25">
      <c r="A30" s="57"/>
      <c r="B30" s="57"/>
      <c r="C30" s="58" t="s">
        <v>398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71</v>
      </c>
      <c r="Z30" s="56"/>
      <c r="AA30" s="56"/>
      <c r="AB30" s="56"/>
      <c r="AC30" s="56"/>
      <c r="AD30" s="56"/>
      <c r="AE30" s="56">
        <v>71</v>
      </c>
      <c r="AF30" s="56"/>
      <c r="AG30" s="56"/>
      <c r="AH30" s="56"/>
      <c r="AI30" s="56"/>
      <c r="AJ30" s="56"/>
      <c r="AK30" s="55">
        <f>IF(BI30 = -1, (IF(AE30=0,0,Y30/AE30)),(IF(Y30=0,0,AE30/Y30)))</f>
        <v>1</v>
      </c>
      <c r="AL30" s="55"/>
      <c r="AM30" s="55"/>
      <c r="AN30" s="55"/>
      <c r="AO30" s="55"/>
      <c r="AP30" s="55"/>
      <c r="AQ30" s="56">
        <v>0</v>
      </c>
      <c r="AR30" s="56"/>
      <c r="AS30" s="56"/>
      <c r="AT30" s="56"/>
      <c r="AU30" s="56"/>
      <c r="AV30" s="56"/>
      <c r="AW30" s="56">
        <v>0</v>
      </c>
      <c r="AX30" s="56"/>
      <c r="AY30" s="56"/>
      <c r="AZ30" s="56"/>
      <c r="BA30" s="56"/>
      <c r="BB30" s="56"/>
      <c r="BC30" s="55">
        <v>0</v>
      </c>
      <c r="BD30" s="55"/>
      <c r="BE30" s="55"/>
      <c r="BF30" s="55"/>
      <c r="BG30" s="55"/>
      <c r="BH30" s="55"/>
      <c r="BI30" s="39">
        <v>0</v>
      </c>
    </row>
    <row r="31" spans="1:79" ht="30.1" customHeight="1" x14ac:dyDescent="0.25">
      <c r="A31" s="57"/>
      <c r="B31" s="57"/>
      <c r="C31" s="58" t="s">
        <v>399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23</v>
      </c>
      <c r="Z31" s="56"/>
      <c r="AA31" s="56"/>
      <c r="AB31" s="56"/>
      <c r="AC31" s="56"/>
      <c r="AD31" s="56"/>
      <c r="AE31" s="56">
        <v>23</v>
      </c>
      <c r="AF31" s="56"/>
      <c r="AG31" s="56"/>
      <c r="AH31" s="56"/>
      <c r="AI31" s="56"/>
      <c r="AJ31" s="56"/>
      <c r="AK31" s="55">
        <f>IF(BI31 = -1, (IF(AE31=0,0,Y31/AE31)),(IF(Y31=0,0,AE31/Y31)))</f>
        <v>1</v>
      </c>
      <c r="AL31" s="55"/>
      <c r="AM31" s="55"/>
      <c r="AN31" s="55"/>
      <c r="AO31" s="55"/>
      <c r="AP31" s="55"/>
      <c r="AQ31" s="56">
        <v>0</v>
      </c>
      <c r="AR31" s="56"/>
      <c r="AS31" s="56"/>
      <c r="AT31" s="56"/>
      <c r="AU31" s="56"/>
      <c r="AV31" s="56"/>
      <c r="AW31" s="56">
        <v>0</v>
      </c>
      <c r="AX31" s="56"/>
      <c r="AY31" s="56"/>
      <c r="AZ31" s="56"/>
      <c r="BA31" s="56"/>
      <c r="BB31" s="56"/>
      <c r="BC31" s="55">
        <v>0</v>
      </c>
      <c r="BD31" s="55"/>
      <c r="BE31" s="55"/>
      <c r="BF31" s="55"/>
      <c r="BG31" s="55"/>
      <c r="BH31" s="55"/>
      <c r="BI31" s="39">
        <v>0</v>
      </c>
    </row>
    <row r="32" spans="1:79" ht="18" customHeight="1" x14ac:dyDescent="0.25">
      <c r="A32" s="122"/>
      <c r="B32" s="122"/>
      <c r="C32" s="123" t="s">
        <v>400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30">
        <v>20</v>
      </c>
      <c r="Z32" s="130"/>
      <c r="AA32" s="130"/>
      <c r="AB32" s="130"/>
      <c r="AC32" s="130"/>
      <c r="AD32" s="130"/>
      <c r="AE32" s="125">
        <v>20</v>
      </c>
      <c r="AF32" s="126"/>
      <c r="AG32" s="126"/>
      <c r="AH32" s="126"/>
      <c r="AI32" s="126"/>
      <c r="AJ32" s="126"/>
      <c r="AK32" s="55">
        <f>IF(BI32 = -1, (IF(AE32=0,0,Y32/AE32)),(IF(Y32=0,0,AE32/Y32)))</f>
        <v>1</v>
      </c>
      <c r="AL32" s="55"/>
      <c r="AM32" s="55"/>
      <c r="AN32" s="55"/>
      <c r="AO32" s="55"/>
      <c r="AP32" s="55"/>
      <c r="AQ32" s="56">
        <v>0</v>
      </c>
      <c r="AR32" s="56"/>
      <c r="AS32" s="56"/>
      <c r="AT32" s="56"/>
      <c r="AU32" s="56"/>
      <c r="AV32" s="56"/>
      <c r="AW32" s="56">
        <v>0</v>
      </c>
      <c r="AX32" s="56"/>
      <c r="AY32" s="56"/>
      <c r="AZ32" s="56"/>
      <c r="BA32" s="56"/>
      <c r="BB32" s="56"/>
      <c r="BC32" s="55">
        <v>0</v>
      </c>
      <c r="BD32" s="55"/>
      <c r="BE32" s="55"/>
      <c r="BF32" s="55"/>
      <c r="BG32" s="55"/>
      <c r="BH32" s="55"/>
      <c r="BI32" s="39" t="s">
        <v>68</v>
      </c>
      <c r="CA32" s="1" t="s">
        <v>37</v>
      </c>
    </row>
    <row r="33" spans="1:100" ht="13.6" customHeight="1" x14ac:dyDescent="0.25">
      <c r="A33" s="57"/>
      <c r="B33" s="57"/>
      <c r="C33" s="58" t="s">
        <v>161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0</v>
      </c>
      <c r="Z33" s="56"/>
      <c r="AA33" s="56"/>
      <c r="AB33" s="56"/>
      <c r="AC33" s="56"/>
      <c r="AD33" s="56"/>
      <c r="AE33" s="56">
        <v>0</v>
      </c>
      <c r="AF33" s="56"/>
      <c r="AG33" s="56"/>
      <c r="AH33" s="56"/>
      <c r="AI33" s="56"/>
      <c r="AJ33" s="56"/>
      <c r="AK33" s="55">
        <v>0</v>
      </c>
      <c r="AL33" s="55"/>
      <c r="AM33" s="55"/>
      <c r="AN33" s="55"/>
      <c r="AO33" s="55"/>
      <c r="AP33" s="55"/>
      <c r="AQ33" s="55">
        <v>354100</v>
      </c>
      <c r="AR33" s="55"/>
      <c r="AS33" s="55"/>
      <c r="AT33" s="55"/>
      <c r="AU33" s="55"/>
      <c r="AV33" s="55"/>
      <c r="AW33" s="55">
        <v>342839.96</v>
      </c>
      <c r="AX33" s="55"/>
      <c r="AY33" s="55"/>
      <c r="AZ33" s="55"/>
      <c r="BA33" s="55"/>
      <c r="BB33" s="55"/>
      <c r="BC33" s="55">
        <f>IF(BI33 = -1,(IF(AW33=0,0,AQ33/AW33)),(IF(AQ33=0,0,AW33/AQ33)))</f>
        <v>0.96820096018073998</v>
      </c>
      <c r="BD33" s="55"/>
      <c r="BE33" s="55"/>
      <c r="BF33" s="55"/>
      <c r="BG33" s="55"/>
      <c r="BH33" s="55"/>
      <c r="BI33" s="39">
        <v>0</v>
      </c>
      <c r="CA33" s="1" t="s">
        <v>38</v>
      </c>
    </row>
    <row r="34" spans="1:100" ht="27.2" customHeight="1" x14ac:dyDescent="0.25">
      <c r="A34" s="57"/>
      <c r="B34" s="57"/>
      <c r="C34" s="58" t="s">
        <v>162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0</v>
      </c>
      <c r="Z34" s="56"/>
      <c r="AA34" s="56"/>
      <c r="AB34" s="56"/>
      <c r="AC34" s="56"/>
      <c r="AD34" s="56"/>
      <c r="AE34" s="56">
        <v>0</v>
      </c>
      <c r="AF34" s="56"/>
      <c r="AG34" s="56"/>
      <c r="AH34" s="56"/>
      <c r="AI34" s="56"/>
      <c r="AJ34" s="56"/>
      <c r="AK34" s="55">
        <v>0</v>
      </c>
      <c r="AL34" s="55"/>
      <c r="AM34" s="55"/>
      <c r="AN34" s="55"/>
      <c r="AO34" s="55"/>
      <c r="AP34" s="55"/>
      <c r="AQ34" s="55">
        <v>136727.29999999999</v>
      </c>
      <c r="AR34" s="55"/>
      <c r="AS34" s="55"/>
      <c r="AT34" s="55"/>
      <c r="AU34" s="55"/>
      <c r="AV34" s="55"/>
      <c r="AW34" s="55">
        <v>150400</v>
      </c>
      <c r="AX34" s="55"/>
      <c r="AY34" s="55"/>
      <c r="AZ34" s="55"/>
      <c r="BA34" s="55"/>
      <c r="BB34" s="55"/>
      <c r="BC34" s="55">
        <f>IF(BI34 = -1,(IF(AW34=0,0,AQ34/AW34)),(IF(AQ34=0,0,AW34/AQ34)))</f>
        <v>1.0999997805851502</v>
      </c>
      <c r="BD34" s="55"/>
      <c r="BE34" s="55"/>
      <c r="BF34" s="55"/>
      <c r="BG34" s="55"/>
      <c r="BH34" s="55"/>
      <c r="BI34" s="39">
        <v>0</v>
      </c>
    </row>
    <row r="35" spans="1:100" ht="15.15" customHeight="1" x14ac:dyDescent="0.25">
      <c r="A35" s="57"/>
      <c r="B35" s="57"/>
      <c r="C35" s="58" t="s">
        <v>163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0</v>
      </c>
      <c r="Z35" s="56"/>
      <c r="AA35" s="56"/>
      <c r="AB35" s="56"/>
      <c r="AC35" s="56"/>
      <c r="AD35" s="56"/>
      <c r="AE35" s="56">
        <v>0</v>
      </c>
      <c r="AF35" s="56"/>
      <c r="AG35" s="56"/>
      <c r="AH35" s="56"/>
      <c r="AI35" s="56"/>
      <c r="AJ35" s="56"/>
      <c r="AK35" s="55">
        <v>0</v>
      </c>
      <c r="AL35" s="55"/>
      <c r="AM35" s="55"/>
      <c r="AN35" s="55"/>
      <c r="AO35" s="55"/>
      <c r="AP35" s="55"/>
      <c r="AQ35" s="55">
        <v>207250</v>
      </c>
      <c r="AR35" s="55"/>
      <c r="AS35" s="55"/>
      <c r="AT35" s="55"/>
      <c r="AU35" s="55"/>
      <c r="AV35" s="55"/>
      <c r="AW35" s="55">
        <v>204283.14</v>
      </c>
      <c r="AX35" s="55"/>
      <c r="AY35" s="55"/>
      <c r="AZ35" s="55"/>
      <c r="BA35" s="55"/>
      <c r="BB35" s="55"/>
      <c r="BC35" s="55">
        <f>IF(BI35 = -1,(IF(AW35=0,0,AQ35/AW35)),(IF(AQ35=0,0,AW35/AQ35)))</f>
        <v>0.98568463208685164</v>
      </c>
      <c r="BD35" s="55"/>
      <c r="BE35" s="55"/>
      <c r="BF35" s="55"/>
      <c r="BG35" s="55"/>
      <c r="BH35" s="55"/>
      <c r="BI35" s="39">
        <v>0</v>
      </c>
    </row>
    <row r="36" spans="1:100" ht="17.350000000000001" customHeight="1" x14ac:dyDescent="0.25">
      <c r="A36" s="119" t="s">
        <v>27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1"/>
      <c r="BI36" s="39"/>
    </row>
    <row r="37" spans="1:100" ht="18" hidden="1" customHeight="1" x14ac:dyDescent="0.25">
      <c r="A37" s="122" t="s">
        <v>4</v>
      </c>
      <c r="B37" s="122"/>
      <c r="C37" s="123" t="s">
        <v>5</v>
      </c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5" t="s">
        <v>33</v>
      </c>
      <c r="Z37" s="126"/>
      <c r="AA37" s="126"/>
      <c r="AB37" s="126"/>
      <c r="AC37" s="126"/>
      <c r="AD37" s="126"/>
      <c r="AE37" s="125" t="s">
        <v>34</v>
      </c>
      <c r="AF37" s="126"/>
      <c r="AG37" s="126"/>
      <c r="AH37" s="126"/>
      <c r="AI37" s="126"/>
      <c r="AJ37" s="126"/>
      <c r="AK37" s="127" t="s">
        <v>69</v>
      </c>
      <c r="AL37" s="127"/>
      <c r="AM37" s="127"/>
      <c r="AN37" s="127"/>
      <c r="AO37" s="127"/>
      <c r="AP37" s="127"/>
      <c r="AQ37" s="125" t="s">
        <v>35</v>
      </c>
      <c r="AR37" s="128"/>
      <c r="AS37" s="128"/>
      <c r="AT37" s="128"/>
      <c r="AU37" s="128"/>
      <c r="AV37" s="128"/>
      <c r="AW37" s="125" t="s">
        <v>36</v>
      </c>
      <c r="AX37" s="129"/>
      <c r="AY37" s="129"/>
      <c r="AZ37" s="129"/>
      <c r="BA37" s="129"/>
      <c r="BB37" s="129"/>
      <c r="BC37" s="118" t="s">
        <v>70</v>
      </c>
      <c r="BD37" s="118"/>
      <c r="BE37" s="118"/>
      <c r="BF37" s="118"/>
      <c r="BG37" s="118"/>
      <c r="BH37" s="118"/>
      <c r="BI37" s="39" t="s">
        <v>68</v>
      </c>
      <c r="CA37" s="1" t="s">
        <v>39</v>
      </c>
    </row>
    <row r="38" spans="1:100" ht="18" customHeight="1" x14ac:dyDescent="0.25">
      <c r="A38" s="122"/>
      <c r="B38" s="122"/>
      <c r="C38" s="123" t="s">
        <v>401</v>
      </c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30">
        <v>100</v>
      </c>
      <c r="Z38" s="130"/>
      <c r="AA38" s="130"/>
      <c r="AB38" s="130"/>
      <c r="AC38" s="130"/>
      <c r="AD38" s="130"/>
      <c r="AE38" s="125">
        <v>100</v>
      </c>
      <c r="AF38" s="126"/>
      <c r="AG38" s="126"/>
      <c r="AH38" s="126"/>
      <c r="AI38" s="126"/>
      <c r="AJ38" s="126"/>
      <c r="AK38" s="55">
        <f>IF(BI38 = -1, (IF(AE38=0,0,Y38/AE38)),(IF(Y38=0,0,AE38/Y38)))</f>
        <v>1</v>
      </c>
      <c r="AL38" s="55"/>
      <c r="AM38" s="55"/>
      <c r="AN38" s="55"/>
      <c r="AO38" s="55"/>
      <c r="AP38" s="55"/>
      <c r="AQ38" s="56">
        <v>0</v>
      </c>
      <c r="AR38" s="56"/>
      <c r="AS38" s="56"/>
      <c r="AT38" s="56"/>
      <c r="AU38" s="56"/>
      <c r="AV38" s="56"/>
      <c r="AW38" s="56">
        <v>0</v>
      </c>
      <c r="AX38" s="56"/>
      <c r="AY38" s="56"/>
      <c r="AZ38" s="56"/>
      <c r="BA38" s="56"/>
      <c r="BB38" s="56"/>
      <c r="BC38" s="55">
        <v>0</v>
      </c>
      <c r="BD38" s="55"/>
      <c r="BE38" s="55"/>
      <c r="BF38" s="55"/>
      <c r="BG38" s="55"/>
      <c r="BH38" s="55"/>
      <c r="BI38" s="39" t="s">
        <v>68</v>
      </c>
      <c r="CA38" s="1" t="s">
        <v>37</v>
      </c>
    </row>
    <row r="39" spans="1:100" s="36" customFormat="1" ht="13.6" customHeight="1" x14ac:dyDescent="0.25">
      <c r="A39" s="57"/>
      <c r="B39" s="57"/>
      <c r="C39" s="58" t="s">
        <v>164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60"/>
      <c r="Y39" s="56">
        <v>0</v>
      </c>
      <c r="Z39" s="56"/>
      <c r="AA39" s="56"/>
      <c r="AB39" s="56"/>
      <c r="AC39" s="56"/>
      <c r="AD39" s="56"/>
      <c r="AE39" s="56">
        <v>0</v>
      </c>
      <c r="AF39" s="56"/>
      <c r="AG39" s="56"/>
      <c r="AH39" s="56"/>
      <c r="AI39" s="56"/>
      <c r="AJ39" s="56"/>
      <c r="AK39" s="55">
        <v>0</v>
      </c>
      <c r="AL39" s="55"/>
      <c r="AM39" s="55"/>
      <c r="AN39" s="55"/>
      <c r="AO39" s="55"/>
      <c r="AP39" s="55"/>
      <c r="AQ39" s="56">
        <v>117.27</v>
      </c>
      <c r="AR39" s="56"/>
      <c r="AS39" s="56"/>
      <c r="AT39" s="56"/>
      <c r="AU39" s="56"/>
      <c r="AV39" s="56"/>
      <c r="AW39" s="56">
        <v>117.27</v>
      </c>
      <c r="AX39" s="56"/>
      <c r="AY39" s="56"/>
      <c r="AZ39" s="56"/>
      <c r="BA39" s="56"/>
      <c r="BB39" s="56"/>
      <c r="BC39" s="55">
        <f>IF(BI39 = -1,(IF(AW39=0,0,AQ39/AW39)),(IF(AQ39=0,0,AW39/AQ39)))</f>
        <v>1</v>
      </c>
      <c r="BD39" s="55"/>
      <c r="BE39" s="55"/>
      <c r="BF39" s="55"/>
      <c r="BG39" s="55"/>
      <c r="BH39" s="55"/>
      <c r="BI39" s="39">
        <v>0</v>
      </c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 t="s">
        <v>40</v>
      </c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.15" customHeight="1" x14ac:dyDescent="0.25"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9"/>
      <c r="AQ40" s="30"/>
      <c r="AR40" s="27"/>
      <c r="AS40" s="27"/>
      <c r="AT40" s="27"/>
      <c r="AU40" s="27"/>
      <c r="AV40" s="27"/>
      <c r="AW40" s="28"/>
      <c r="AX40" s="31"/>
      <c r="AY40" s="31"/>
      <c r="AZ40" s="31"/>
      <c r="BA40" s="31"/>
      <c r="BB40" s="31"/>
      <c r="BC40" s="32"/>
      <c r="BD40" s="32"/>
      <c r="BE40" s="32"/>
      <c r="BF40" s="32"/>
      <c r="BG40" s="32"/>
      <c r="BH40" s="32"/>
    </row>
    <row r="41" spans="1:100" ht="15.15" customHeight="1" x14ac:dyDescent="0.25">
      <c r="A41" s="106" t="s">
        <v>41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28"/>
      <c r="AF41" s="27"/>
      <c r="AG41" s="27"/>
      <c r="AH41" s="27"/>
      <c r="AI41" s="27"/>
      <c r="AJ41" s="27"/>
      <c r="AK41" s="29"/>
      <c r="AL41" s="29"/>
      <c r="AM41" s="29"/>
      <c r="AN41" s="29"/>
      <c r="AO41" s="29"/>
      <c r="AP41" s="29"/>
      <c r="AQ41" s="30"/>
      <c r="AR41" s="27"/>
      <c r="AS41" s="27"/>
      <c r="AT41" s="27"/>
      <c r="AU41" s="27"/>
      <c r="AV41" s="27"/>
      <c r="AW41" s="28"/>
      <c r="AX41" s="31"/>
      <c r="AY41" s="31"/>
      <c r="AZ41" s="31"/>
      <c r="BA41" s="31"/>
      <c r="BB41" s="31"/>
      <c r="BC41" s="32"/>
      <c r="BD41" s="32"/>
      <c r="BE41" s="32"/>
      <c r="BF41" s="32"/>
      <c r="BG41" s="32"/>
      <c r="BH41" s="32"/>
    </row>
    <row r="42" spans="1:100" ht="15.15" customHeight="1" x14ac:dyDescent="0.25">
      <c r="A42" s="37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28"/>
      <c r="AF42" s="27"/>
      <c r="AG42" s="27"/>
      <c r="AH42" s="27"/>
      <c r="AI42" s="27"/>
      <c r="AJ42" s="27"/>
      <c r="AK42" s="29"/>
      <c r="AL42" s="29"/>
      <c r="AM42" s="29"/>
      <c r="AN42" s="29"/>
      <c r="AO42" s="29"/>
      <c r="AP42" s="29"/>
      <c r="AQ42" s="30"/>
      <c r="AR42" s="27"/>
      <c r="AS42" s="27"/>
      <c r="AT42" s="27"/>
      <c r="AU42" s="27"/>
      <c r="AV42" s="27"/>
      <c r="AW42" s="28"/>
      <c r="AX42" s="31"/>
      <c r="AY42" s="31"/>
      <c r="AZ42" s="31"/>
      <c r="BA42" s="31"/>
      <c r="BB42" s="31"/>
      <c r="BC42" s="32"/>
      <c r="BD42" s="32"/>
      <c r="BE42" s="32"/>
      <c r="BF42" s="32"/>
      <c r="BG42" s="32"/>
      <c r="BH42" s="32"/>
    </row>
    <row r="43" spans="1:100" ht="15.15" hidden="1" customHeight="1" x14ac:dyDescent="0.25">
      <c r="A43" s="83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</row>
    <row r="44" spans="1:100" ht="9.1999999999999993" hidden="1" customHeight="1" x14ac:dyDescent="0.25">
      <c r="A44" s="37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28"/>
      <c r="AF44" s="27"/>
      <c r="AG44" s="27"/>
      <c r="AH44" s="27"/>
      <c r="AI44" s="27"/>
      <c r="AJ44" s="27"/>
      <c r="AK44" s="29"/>
      <c r="AL44" s="29"/>
      <c r="AM44" s="29"/>
      <c r="AN44" s="29"/>
      <c r="AO44" s="29"/>
      <c r="AP44" s="29"/>
      <c r="AQ44" s="30"/>
      <c r="AR44" s="27"/>
      <c r="AS44" s="27"/>
      <c r="AT44" s="27"/>
      <c r="AU44" s="27"/>
      <c r="AV44" s="27"/>
      <c r="AW44" s="28"/>
      <c r="AX44" s="31"/>
      <c r="AY44" s="31"/>
      <c r="AZ44" s="31"/>
      <c r="BA44" s="31"/>
      <c r="BB44" s="31"/>
      <c r="BC44" s="32"/>
      <c r="BD44" s="32"/>
      <c r="BE44" s="32"/>
      <c r="BF44" s="32"/>
      <c r="BG44" s="32"/>
      <c r="BH44" s="32"/>
    </row>
    <row r="45" spans="1:100" ht="15.15" hidden="1" customHeight="1" x14ac:dyDescent="0.25">
      <c r="A45" s="109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1"/>
      <c r="Y45" s="112" t="s">
        <v>44</v>
      </c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4"/>
      <c r="AL45" s="115" t="s">
        <v>45</v>
      </c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7"/>
    </row>
    <row r="46" spans="1:100" ht="15.8" hidden="1" customHeight="1" x14ac:dyDescent="0.25">
      <c r="A46" s="99" t="s">
        <v>46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102" t="s">
        <v>49</v>
      </c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4"/>
      <c r="AL46" s="105" t="s">
        <v>90</v>
      </c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60"/>
    </row>
    <row r="47" spans="1:100" ht="15.8" hidden="1" customHeight="1" x14ac:dyDescent="0.25">
      <c r="A47" s="99" t="s">
        <v>47</v>
      </c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1"/>
      <c r="Y47" s="102" t="s">
        <v>50</v>
      </c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4"/>
      <c r="AL47" s="105" t="s">
        <v>90</v>
      </c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60"/>
    </row>
    <row r="48" spans="1:100" ht="15.8" hidden="1" customHeight="1" x14ac:dyDescent="0.25">
      <c r="A48" s="99" t="s">
        <v>48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1"/>
      <c r="Y48" s="102" t="s">
        <v>51</v>
      </c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4"/>
      <c r="AL48" s="105" t="s">
        <v>90</v>
      </c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60"/>
    </row>
    <row r="49" spans="1:79" ht="15.8" customHeight="1" x14ac:dyDescent="0.25">
      <c r="A49" s="63" t="s">
        <v>151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CA49" s="1" t="s">
        <v>52</v>
      </c>
    </row>
    <row r="50" spans="1:79" ht="9.1999999999999993" customHeight="1" x14ac:dyDescent="0.25">
      <c r="A50" s="37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28"/>
      <c r="AF50" s="27"/>
      <c r="AG50" s="27"/>
      <c r="AH50" s="27"/>
      <c r="AI50" s="27"/>
      <c r="AJ50" s="27"/>
      <c r="AK50" s="29"/>
      <c r="AL50" s="29"/>
      <c r="AM50" s="29"/>
      <c r="AN50" s="29"/>
      <c r="AO50" s="29"/>
      <c r="AP50" s="29"/>
      <c r="AQ50" s="30"/>
      <c r="AR50" s="27"/>
      <c r="AS50" s="27"/>
      <c r="AT50" s="27"/>
      <c r="AU50" s="27"/>
      <c r="AV50" s="27"/>
      <c r="AW50" s="28"/>
      <c r="AX50" s="31"/>
      <c r="AY50" s="31"/>
      <c r="AZ50" s="31"/>
      <c r="BA50" s="31"/>
      <c r="BB50" s="31"/>
      <c r="BC50" s="32"/>
      <c r="BD50" s="32"/>
      <c r="BE50" s="32"/>
      <c r="BF50" s="32"/>
      <c r="BG50" s="32"/>
      <c r="BH50" s="32"/>
      <c r="CA50" s="1" t="s">
        <v>52</v>
      </c>
    </row>
    <row r="51" spans="1:79" ht="15.15" customHeight="1" x14ac:dyDescent="0.25">
      <c r="A51" s="109"/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1"/>
      <c r="Y51" s="112" t="s">
        <v>44</v>
      </c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4"/>
      <c r="AL51" s="115" t="s">
        <v>45</v>
      </c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7"/>
      <c r="CA51" s="1" t="s">
        <v>52</v>
      </c>
    </row>
    <row r="52" spans="1:79" ht="15.8" customHeight="1" x14ac:dyDescent="0.25">
      <c r="A52" s="99" t="s">
        <v>46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1"/>
      <c r="Y52" s="102" t="s">
        <v>49</v>
      </c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4"/>
      <c r="AL52" s="105" t="s">
        <v>152</v>
      </c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60"/>
      <c r="CA52" s="1" t="s">
        <v>52</v>
      </c>
    </row>
    <row r="53" spans="1:79" ht="15.8" customHeight="1" x14ac:dyDescent="0.25">
      <c r="A53" s="99" t="s">
        <v>47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1"/>
      <c r="Y53" s="102" t="s">
        <v>50</v>
      </c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4"/>
      <c r="AL53" s="105" t="s">
        <v>153</v>
      </c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60"/>
      <c r="CA53" s="1" t="s">
        <v>52</v>
      </c>
    </row>
    <row r="54" spans="1:79" ht="15.8" customHeight="1" x14ac:dyDescent="0.25">
      <c r="A54" s="99" t="s">
        <v>48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102" t="s">
        <v>51</v>
      </c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4"/>
      <c r="AL54" s="105" t="s">
        <v>154</v>
      </c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60"/>
      <c r="CA54" s="1" t="s">
        <v>52</v>
      </c>
    </row>
    <row r="55" spans="1:79" ht="15.15" customHeight="1" x14ac:dyDescent="0.25">
      <c r="A55" s="2"/>
      <c r="B55" s="2"/>
      <c r="C55" s="25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7"/>
      <c r="Z55" s="27"/>
      <c r="AA55" s="27"/>
      <c r="AB55" s="27"/>
      <c r="AC55" s="27"/>
      <c r="AD55" s="27"/>
      <c r="AE55" s="28"/>
      <c r="AF55" s="27"/>
      <c r="AG55" s="27"/>
      <c r="AH55" s="27"/>
      <c r="AI55" s="27"/>
      <c r="AJ55" s="27"/>
      <c r="AK55" s="29"/>
      <c r="AL55" s="29"/>
      <c r="AM55" s="29"/>
      <c r="AN55" s="29"/>
      <c r="AO55" s="29"/>
      <c r="AP55" s="29"/>
      <c r="AQ55" s="30"/>
      <c r="AR55" s="27"/>
      <c r="AS55" s="27"/>
      <c r="AT55" s="27"/>
      <c r="AU55" s="27"/>
      <c r="AV55" s="27"/>
      <c r="AW55" s="28"/>
      <c r="AX55" s="31"/>
      <c r="AY55" s="31"/>
      <c r="AZ55" s="31"/>
      <c r="BA55" s="31"/>
      <c r="BB55" s="31"/>
      <c r="BC55" s="32"/>
      <c r="BD55" s="32"/>
      <c r="BE55" s="32"/>
      <c r="BF55" s="32"/>
      <c r="BG55" s="32"/>
      <c r="BH55" s="32"/>
    </row>
    <row r="56" spans="1:79" s="33" customFormat="1" ht="15.65" x14ac:dyDescent="0.25">
      <c r="B56" s="33" t="s">
        <v>28</v>
      </c>
    </row>
    <row r="57" spans="1:79" s="33" customFormat="1" ht="48.75" customHeight="1" x14ac:dyDescent="0.25">
      <c r="B57"/>
    </row>
    <row r="58" spans="1:79" s="33" customFormat="1" ht="1.55" hidden="1" customHeight="1" x14ac:dyDescent="0.25"/>
    <row r="59" spans="1:79" s="33" customFormat="1" ht="1.55" hidden="1" customHeight="1" x14ac:dyDescent="0.25"/>
    <row r="60" spans="1:79" s="33" customFormat="1" ht="35.35" customHeight="1" x14ac:dyDescent="0.25">
      <c r="A60" s="92" t="s">
        <v>169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79" s="33" customFormat="1" ht="15.65" x14ac:dyDescent="0.25"/>
    <row r="62" spans="1:79" s="33" customFormat="1" ht="15.65" x14ac:dyDescent="0.25">
      <c r="B62" s="33" t="s">
        <v>29</v>
      </c>
    </row>
    <row r="63" spans="1:79" s="33" customFormat="1" ht="15.65" x14ac:dyDescent="0.25"/>
    <row r="64" spans="1:79" s="33" customFormat="1" ht="15.65" x14ac:dyDescent="0.25"/>
    <row r="65" spans="1:60" s="33" customFormat="1" ht="15.65" x14ac:dyDescent="0.25"/>
    <row r="66" spans="1:60" s="33" customFormat="1" ht="30.75" customHeight="1" x14ac:dyDescent="0.25">
      <c r="A66" s="92" t="s">
        <v>170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</row>
    <row r="67" spans="1:60" s="33" customFormat="1" ht="15.65" x14ac:dyDescent="0.25"/>
    <row r="68" spans="1:60" s="33" customFormat="1" ht="24.8" customHeight="1" x14ac:dyDescent="0.25">
      <c r="B68" s="93" t="s">
        <v>30</v>
      </c>
      <c r="C68" s="93"/>
      <c r="D68" s="93"/>
      <c r="E68" s="93"/>
      <c r="F68" s="93"/>
      <c r="G68" s="93"/>
      <c r="H68" s="93"/>
      <c r="I68" s="93"/>
      <c r="J68" s="93"/>
      <c r="K68" s="93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</row>
    <row r="69" spans="1:60" s="33" customFormat="1" ht="15.65" x14ac:dyDescent="0.25"/>
    <row r="70" spans="1:60" s="33" customFormat="1" ht="15.65" x14ac:dyDescent="0.25"/>
    <row r="71" spans="1:60" s="33" customFormat="1" ht="22.6" customHeight="1" x14ac:dyDescent="0.25"/>
    <row r="72" spans="1:60" s="33" customFormat="1" ht="29.4" customHeight="1" x14ac:dyDescent="0.25">
      <c r="A72" s="92" t="s">
        <v>402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</row>
    <row r="73" spans="1:60" s="33" customFormat="1" ht="15.65" x14ac:dyDescent="0.25"/>
    <row r="74" spans="1:60" s="33" customFormat="1" ht="15.65" x14ac:dyDescent="0.25"/>
    <row r="75" spans="1:60" s="33" customFormat="1" ht="15.65" x14ac:dyDescent="0.25"/>
    <row r="76" spans="1:60" s="33" customFormat="1" ht="15.65" x14ac:dyDescent="0.25">
      <c r="A76" s="95" t="s">
        <v>403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</row>
    <row r="77" spans="1:60" s="33" customFormat="1" ht="15.65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</row>
    <row r="78" spans="1:60" s="33" customFormat="1" ht="15.65" x14ac:dyDescent="0.25">
      <c r="A78" s="97" t="s">
        <v>113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</row>
    <row r="79" spans="1:60" s="33" customFormat="1" ht="19.55" customHeight="1" x14ac:dyDescent="0.25">
      <c r="C79" s="84" t="s">
        <v>43</v>
      </c>
      <c r="D79" s="85"/>
      <c r="E79" s="86" t="s">
        <v>114</v>
      </c>
      <c r="F79" s="87"/>
      <c r="G79" s="87"/>
      <c r="H79" s="87"/>
      <c r="I79" s="87"/>
      <c r="J79" s="87"/>
      <c r="K79" s="87"/>
      <c r="L79" s="87"/>
    </row>
    <row r="80" spans="1:60" s="34" customFormat="1" ht="17.350000000000001" customHeight="1" x14ac:dyDescent="0.2">
      <c r="B80" s="34" t="s">
        <v>31</v>
      </c>
    </row>
    <row r="81" spans="1:77" s="33" customFormat="1" ht="15.65" x14ac:dyDescent="0.25">
      <c r="E81" s="33" t="s">
        <v>32</v>
      </c>
    </row>
    <row r="82" spans="1:77" s="33" customFormat="1" ht="5.95" customHeight="1" x14ac:dyDescent="0.25"/>
    <row r="83" spans="1:77" s="33" customFormat="1" ht="15.65" x14ac:dyDescent="0.25">
      <c r="C83" s="88" t="s">
        <v>42</v>
      </c>
      <c r="D83" s="88"/>
      <c r="E83" s="89" t="s">
        <v>404</v>
      </c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  <c r="BH83" s="90"/>
    </row>
    <row r="84" spans="1:77" ht="15.65" x14ac:dyDescent="0.25">
      <c r="A84" s="19"/>
      <c r="B84" s="19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5"/>
      <c r="BS84" s="5"/>
      <c r="BT84" s="5"/>
      <c r="BU84" s="5"/>
      <c r="BV84" s="5"/>
      <c r="BW84" s="5"/>
      <c r="BX84" s="5"/>
      <c r="BY84" s="5"/>
    </row>
    <row r="85" spans="1:77" ht="15.65" x14ac:dyDescent="0.25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5"/>
      <c r="BS85" s="5"/>
      <c r="BT85" s="5"/>
      <c r="BU85" s="5"/>
      <c r="BV85" s="5"/>
      <c r="BW85" s="5"/>
      <c r="BX85" s="5"/>
      <c r="BY85" s="5"/>
    </row>
    <row r="86" spans="1:77" ht="16" customHeight="1" x14ac:dyDescent="0.25">
      <c r="A86" s="63" t="s">
        <v>405</v>
      </c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</row>
    <row r="87" spans="1:77" ht="15.65" x14ac:dyDescent="0.25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5"/>
      <c r="BS87" s="5"/>
      <c r="BT87" s="5"/>
      <c r="BU87" s="5"/>
      <c r="BV87" s="5"/>
      <c r="BW87" s="5"/>
      <c r="BX87" s="5"/>
      <c r="BY87" s="5"/>
    </row>
    <row r="88" spans="1:77" ht="16" customHeight="1" x14ac:dyDescent="0.25">
      <c r="A88" s="8"/>
      <c r="B88" s="8"/>
      <c r="C88" s="8"/>
      <c r="D88" s="8"/>
      <c r="E88" s="8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</row>
    <row r="89" spans="1:77" ht="12.1" customHeight="1" x14ac:dyDescent="0.25">
      <c r="A89" s="18" t="s">
        <v>19</v>
      </c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</row>
    <row r="90" spans="1:77" ht="12.1" customHeight="1" x14ac:dyDescent="0.25">
      <c r="A90" s="18" t="s">
        <v>16</v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</row>
    <row r="91" spans="1:77" s="18" customFormat="1" ht="12.1" customHeight="1" x14ac:dyDescent="0.2">
      <c r="A91" s="18" t="s">
        <v>17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</row>
    <row r="92" spans="1:77" s="18" customFormat="1" ht="12.1" customHeight="1" x14ac:dyDescent="0.2"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</row>
    <row r="93" spans="1:77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91" t="s">
        <v>53</v>
      </c>
      <c r="BF93" s="91"/>
      <c r="BG93" s="91"/>
      <c r="BH93" s="91"/>
      <c r="BI93" s="91"/>
      <c r="BJ93" s="91"/>
      <c r="BK93" s="91"/>
      <c r="BL93" s="91"/>
    </row>
    <row r="94" spans="1:77" ht="15.65" x14ac:dyDescent="0.25">
      <c r="A94" s="83" t="s">
        <v>54</v>
      </c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</row>
    <row r="95" spans="1:77" ht="15.8" customHeight="1" x14ac:dyDescent="0.25">
      <c r="A95" s="83" t="s">
        <v>85</v>
      </c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83"/>
    </row>
    <row r="96" spans="1:77" ht="5.9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</row>
    <row r="97" spans="1:79" ht="28.05" customHeight="1" x14ac:dyDescent="0.25">
      <c r="A97" s="9" t="s">
        <v>2</v>
      </c>
      <c r="B97" s="74" t="s">
        <v>78</v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10"/>
      <c r="N97" s="81" t="s">
        <v>79</v>
      </c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11"/>
      <c r="AU97" s="74" t="s">
        <v>82</v>
      </c>
      <c r="AV97" s="75"/>
      <c r="AW97" s="75"/>
      <c r="AX97" s="75"/>
      <c r="AY97" s="75"/>
      <c r="AZ97" s="75"/>
      <c r="BA97" s="75"/>
      <c r="BB97" s="75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79" ht="21.75" customHeight="1" x14ac:dyDescent="0.25">
      <c r="A98" s="12"/>
      <c r="B98" s="78" t="s">
        <v>8</v>
      </c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12"/>
      <c r="N98" s="82" t="s">
        <v>9</v>
      </c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AS98" s="82"/>
      <c r="AT98" s="12"/>
      <c r="AU98" s="78" t="s">
        <v>10</v>
      </c>
      <c r="AV98" s="78"/>
      <c r="AW98" s="78"/>
      <c r="AX98" s="78"/>
      <c r="AY98" s="78"/>
      <c r="AZ98" s="78"/>
      <c r="BA98" s="78"/>
      <c r="BB98" s="78"/>
      <c r="BC98" s="12"/>
      <c r="BD98" s="12"/>
      <c r="BE98" s="12"/>
      <c r="BF98" s="12"/>
      <c r="BG98" s="12"/>
      <c r="BH98" s="12"/>
      <c r="BI98" s="12"/>
      <c r="BJ98" s="12"/>
      <c r="BK98" s="12"/>
      <c r="BL98" s="12"/>
    </row>
    <row r="99" spans="1:79" ht="5.95" customHeight="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 s="13"/>
      <c r="BF99" s="13"/>
      <c r="BG99" s="13"/>
      <c r="BH99" s="13"/>
      <c r="BI99" s="13"/>
      <c r="BJ99" s="13"/>
      <c r="BK99" s="13"/>
      <c r="BL99" s="13"/>
    </row>
    <row r="100" spans="1:79" ht="28.05" customHeight="1" x14ac:dyDescent="0.25">
      <c r="A100" s="11" t="s">
        <v>6</v>
      </c>
      <c r="B100" s="74" t="s">
        <v>87</v>
      </c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10"/>
      <c r="N100" s="81" t="s">
        <v>79</v>
      </c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11"/>
      <c r="AU100" s="74" t="s">
        <v>82</v>
      </c>
      <c r="AV100" s="75"/>
      <c r="AW100" s="75"/>
      <c r="AX100" s="75"/>
      <c r="AY100" s="75"/>
      <c r="AZ100" s="75"/>
      <c r="BA100" s="75"/>
      <c r="BB100" s="75"/>
      <c r="BC100" s="14"/>
      <c r="BD100" s="14"/>
      <c r="BE100" s="14"/>
      <c r="BF100" s="14"/>
      <c r="BG100" s="14"/>
      <c r="BH100" s="14"/>
      <c r="BI100" s="14"/>
      <c r="BJ100" s="14"/>
      <c r="BK100" s="14"/>
      <c r="BL100" s="15"/>
    </row>
    <row r="101" spans="1:79" ht="23.45" customHeight="1" x14ac:dyDescent="0.25">
      <c r="A101" s="12"/>
      <c r="B101" s="78" t="s">
        <v>8</v>
      </c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12"/>
      <c r="N101" s="82" t="s">
        <v>11</v>
      </c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12"/>
      <c r="AU101" s="78" t="s">
        <v>10</v>
      </c>
      <c r="AV101" s="78"/>
      <c r="AW101" s="78"/>
      <c r="AX101" s="78"/>
      <c r="AY101" s="78"/>
      <c r="AZ101" s="78"/>
      <c r="BA101" s="78"/>
      <c r="BB101" s="78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</row>
    <row r="102" spans="1:79" ht="6.8" customHeight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</row>
    <row r="103" spans="1:79" ht="28.05" customHeight="1" x14ac:dyDescent="0.25">
      <c r="A103" s="9" t="s">
        <v>7</v>
      </c>
      <c r="B103" s="74" t="s">
        <v>166</v>
      </c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/>
      <c r="N103" s="74" t="s">
        <v>167</v>
      </c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14"/>
      <c r="AA103" s="74" t="s">
        <v>168</v>
      </c>
      <c r="AB103" s="75"/>
      <c r="AC103" s="75"/>
      <c r="AD103" s="75"/>
      <c r="AE103" s="75"/>
      <c r="AF103" s="75"/>
      <c r="AG103" s="75"/>
      <c r="AH103" s="75"/>
      <c r="AI103" s="75"/>
      <c r="AJ103" s="14"/>
      <c r="AK103" s="76" t="s">
        <v>165</v>
      </c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14"/>
      <c r="BE103" s="74" t="s">
        <v>83</v>
      </c>
      <c r="BF103" s="75"/>
      <c r="BG103" s="75"/>
      <c r="BH103" s="75"/>
      <c r="BI103" s="75"/>
      <c r="BJ103" s="75"/>
      <c r="BK103" s="75"/>
      <c r="BL103" s="75"/>
    </row>
    <row r="104" spans="1:79" ht="23.45" customHeight="1" x14ac:dyDescent="0.25">
      <c r="A104"/>
      <c r="B104" s="78" t="s">
        <v>8</v>
      </c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/>
      <c r="N104" s="78" t="s">
        <v>12</v>
      </c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16"/>
      <c r="AA104" s="79" t="s">
        <v>13</v>
      </c>
      <c r="AB104" s="79"/>
      <c r="AC104" s="79"/>
      <c r="AD104" s="79"/>
      <c r="AE104" s="79"/>
      <c r="AF104" s="79"/>
      <c r="AG104" s="79"/>
      <c r="AH104" s="79"/>
      <c r="AI104" s="79"/>
      <c r="AJ104" s="16"/>
      <c r="AK104" s="80" t="s">
        <v>14</v>
      </c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16"/>
      <c r="BE104" s="78" t="s">
        <v>15</v>
      </c>
      <c r="BF104" s="78"/>
      <c r="BG104" s="78"/>
      <c r="BH104" s="78"/>
      <c r="BI104" s="78"/>
      <c r="BJ104" s="78"/>
      <c r="BK104" s="78"/>
      <c r="BL104" s="78"/>
    </row>
    <row r="105" spans="1:79" s="18" customFormat="1" ht="12.1" customHeight="1" x14ac:dyDescent="0.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</row>
    <row r="106" spans="1:79" s="18" customFormat="1" ht="19.55" customHeight="1" x14ac:dyDescent="0.2">
      <c r="A106" s="9" t="s">
        <v>55</v>
      </c>
      <c r="B106" s="72" t="s">
        <v>56</v>
      </c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</row>
    <row r="107" spans="1:79" ht="28.55" customHeight="1" x14ac:dyDescent="0.25">
      <c r="A107" s="73" t="s">
        <v>0</v>
      </c>
      <c r="B107" s="73"/>
      <c r="C107" s="73" t="s">
        <v>57</v>
      </c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 t="s">
        <v>58</v>
      </c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</row>
    <row r="108" spans="1:79" ht="31.6" customHeight="1" x14ac:dyDescent="0.25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 t="s">
        <v>59</v>
      </c>
      <c r="Z108" s="73"/>
      <c r="AA108" s="73"/>
      <c r="AB108" s="73"/>
      <c r="AC108" s="73"/>
      <c r="AD108" s="73"/>
      <c r="AE108" s="73" t="s">
        <v>60</v>
      </c>
      <c r="AF108" s="73"/>
      <c r="AG108" s="73"/>
      <c r="AH108" s="73"/>
      <c r="AI108" s="73"/>
      <c r="AJ108" s="73"/>
      <c r="AK108" s="73" t="s">
        <v>61</v>
      </c>
      <c r="AL108" s="73"/>
      <c r="AM108" s="73"/>
      <c r="AN108" s="73"/>
      <c r="AO108" s="73"/>
      <c r="AP108" s="73"/>
    </row>
    <row r="109" spans="1:79" ht="17.350000000000001" customHeight="1" x14ac:dyDescent="0.25">
      <c r="A109" s="73">
        <v>1</v>
      </c>
      <c r="B109" s="73"/>
      <c r="C109" s="73">
        <v>2</v>
      </c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>
        <v>3</v>
      </c>
      <c r="Z109" s="73"/>
      <c r="AA109" s="73"/>
      <c r="AB109" s="73"/>
      <c r="AC109" s="73"/>
      <c r="AD109" s="73"/>
      <c r="AE109" s="73">
        <v>4</v>
      </c>
      <c r="AF109" s="73"/>
      <c r="AG109" s="73"/>
      <c r="AH109" s="73"/>
      <c r="AI109" s="73"/>
      <c r="AJ109" s="73"/>
      <c r="AK109" s="73">
        <v>5</v>
      </c>
      <c r="AL109" s="73"/>
      <c r="AM109" s="73"/>
      <c r="AN109" s="73"/>
      <c r="AO109" s="73"/>
      <c r="AP109" s="73"/>
    </row>
    <row r="110" spans="1:79" s="18" customFormat="1" ht="17.350000000000001" hidden="1" customHeight="1" x14ac:dyDescent="0.2">
      <c r="A110" s="73" t="s">
        <v>4</v>
      </c>
      <c r="B110" s="73"/>
      <c r="C110" s="73" t="s">
        <v>5</v>
      </c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 t="s">
        <v>33</v>
      </c>
      <c r="Z110" s="73"/>
      <c r="AA110" s="73"/>
      <c r="AB110" s="73"/>
      <c r="AC110" s="73"/>
      <c r="AD110" s="73"/>
      <c r="AE110" s="73" t="s">
        <v>34</v>
      </c>
      <c r="AF110" s="73"/>
      <c r="AG110" s="73"/>
      <c r="AH110" s="73"/>
      <c r="AI110" s="73"/>
      <c r="AJ110" s="73"/>
      <c r="AK110" s="73" t="s">
        <v>62</v>
      </c>
      <c r="AL110" s="73"/>
      <c r="AM110" s="73"/>
      <c r="AN110" s="73"/>
      <c r="AO110" s="73"/>
      <c r="AP110" s="7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CA110" s="18" t="s">
        <v>65</v>
      </c>
    </row>
    <row r="111" spans="1:79" s="40" customFormat="1" ht="15.8" customHeight="1" x14ac:dyDescent="0.2">
      <c r="A111" s="68">
        <v>1</v>
      </c>
      <c r="B111" s="68"/>
      <c r="C111" s="69" t="s">
        <v>165</v>
      </c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1"/>
      <c r="Y111" s="68">
        <v>216.8</v>
      </c>
      <c r="Z111" s="68"/>
      <c r="AA111" s="68"/>
      <c r="AB111" s="68"/>
      <c r="AC111" s="68"/>
      <c r="AD111" s="68"/>
      <c r="AE111" s="68">
        <v>0</v>
      </c>
      <c r="AF111" s="68"/>
      <c r="AG111" s="68"/>
      <c r="AH111" s="68"/>
      <c r="AI111" s="68"/>
      <c r="AJ111" s="68"/>
      <c r="AK111" s="68">
        <v>0</v>
      </c>
      <c r="AL111" s="68"/>
      <c r="AM111" s="68"/>
      <c r="AN111" s="68"/>
      <c r="AO111" s="68"/>
      <c r="AP111" s="68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CA111" s="40" t="s">
        <v>66</v>
      </c>
    </row>
    <row r="112" spans="1:79" s="18" customFormat="1" ht="12.1" customHeight="1" x14ac:dyDescent="0.2"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</row>
    <row r="113" spans="1:64" s="18" customFormat="1" ht="19.55" customHeight="1" x14ac:dyDescent="0.2">
      <c r="A113" s="9" t="s">
        <v>63</v>
      </c>
      <c r="B113" s="72" t="s">
        <v>64</v>
      </c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</row>
    <row r="114" spans="1:64" ht="23.8" customHeight="1" x14ac:dyDescent="0.25">
      <c r="A114" s="63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</row>
    <row r="115" spans="1:64" s="18" customFormat="1" ht="12.1" customHeight="1" x14ac:dyDescent="0.2"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</row>
    <row r="116" spans="1:64" ht="16" customHeight="1" x14ac:dyDescent="0.25">
      <c r="A116" s="1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</row>
    <row r="117" spans="1:64" ht="41.95" customHeight="1" x14ac:dyDescent="0.25">
      <c r="A117" s="63" t="s">
        <v>80</v>
      </c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2"/>
      <c r="AO117" s="2"/>
      <c r="AP117" s="65" t="s">
        <v>81</v>
      </c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</row>
    <row r="118" spans="1:64" x14ac:dyDescent="0.25">
      <c r="W118" s="67" t="s">
        <v>3</v>
      </c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3"/>
      <c r="AO118" s="3"/>
      <c r="AP118" s="67" t="s">
        <v>18</v>
      </c>
      <c r="AQ118" s="67"/>
      <c r="AR118" s="67"/>
      <c r="AS118" s="67"/>
      <c r="AT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</row>
  </sheetData>
  <mergeCells count="222">
    <mergeCell ref="AL53:BH53"/>
    <mergeCell ref="A41:AD41"/>
    <mergeCell ref="A43:BL43"/>
    <mergeCell ref="A45:X45"/>
    <mergeCell ref="Y45:AK45"/>
    <mergeCell ref="AL45:BH45"/>
    <mergeCell ref="A46:X46"/>
    <mergeCell ref="Y46:AK46"/>
    <mergeCell ref="AL46:BH46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BC38:BH38"/>
    <mergeCell ref="AO2:BL6"/>
    <mergeCell ref="A7:BL7"/>
    <mergeCell ref="A8:BL8"/>
    <mergeCell ref="A9:BL9"/>
    <mergeCell ref="A10:BL10"/>
    <mergeCell ref="A11:BL11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30:B30"/>
    <mergeCell ref="C30:X30"/>
    <mergeCell ref="Y30:AD30"/>
    <mergeCell ref="AE30:AJ30"/>
    <mergeCell ref="AK30:AP30"/>
    <mergeCell ref="AQ30:AV30"/>
    <mergeCell ref="AW30:BB30"/>
    <mergeCell ref="BC30:BH30"/>
    <mergeCell ref="A31:B31"/>
    <mergeCell ref="C31:X31"/>
    <mergeCell ref="Y31:AD31"/>
    <mergeCell ref="AE31:AJ31"/>
    <mergeCell ref="AK31:AP31"/>
    <mergeCell ref="AQ31:AV31"/>
    <mergeCell ref="AW31:BB31"/>
    <mergeCell ref="BC31:BH31"/>
    <mergeCell ref="AW33:BB33"/>
    <mergeCell ref="BC33:BH33"/>
    <mergeCell ref="A36:BH36"/>
    <mergeCell ref="A37:B37"/>
    <mergeCell ref="C37:X37"/>
    <mergeCell ref="Y37:AD37"/>
    <mergeCell ref="AE37:AJ37"/>
    <mergeCell ref="AK37:AP37"/>
    <mergeCell ref="AQ37:AV37"/>
    <mergeCell ref="AW37:BB37"/>
    <mergeCell ref="A33:B33"/>
    <mergeCell ref="C33:X33"/>
    <mergeCell ref="Y33:AD33"/>
    <mergeCell ref="AE33:AJ33"/>
    <mergeCell ref="AK33:AP33"/>
    <mergeCell ref="AQ33:AV33"/>
    <mergeCell ref="BC37:BH37"/>
    <mergeCell ref="AW34:BB34"/>
    <mergeCell ref="BC34:BH34"/>
    <mergeCell ref="A35:B35"/>
    <mergeCell ref="C35:X35"/>
    <mergeCell ref="Y35:AD35"/>
    <mergeCell ref="AE35:AJ35"/>
    <mergeCell ref="AK35:AP35"/>
    <mergeCell ref="AQ39:AV39"/>
    <mergeCell ref="AW39:BB39"/>
    <mergeCell ref="BC39:BH39"/>
    <mergeCell ref="A38:B38"/>
    <mergeCell ref="C38:X38"/>
    <mergeCell ref="Y38:AD38"/>
    <mergeCell ref="AE38:AJ38"/>
    <mergeCell ref="AK38:AP38"/>
    <mergeCell ref="AQ38:AV38"/>
    <mergeCell ref="AW38:BB38"/>
    <mergeCell ref="A39:B39"/>
    <mergeCell ref="C39:X39"/>
    <mergeCell ref="Y39:AD39"/>
    <mergeCell ref="AE39:AJ39"/>
    <mergeCell ref="AK39:AP39"/>
    <mergeCell ref="A60:BH60"/>
    <mergeCell ref="A66:BH66"/>
    <mergeCell ref="B68:AW68"/>
    <mergeCell ref="A72:BH72"/>
    <mergeCell ref="A76:BH76"/>
    <mergeCell ref="A78:BH78"/>
    <mergeCell ref="A47:X47"/>
    <mergeCell ref="Y47:AK47"/>
    <mergeCell ref="AL47:BH47"/>
    <mergeCell ref="A48:X48"/>
    <mergeCell ref="Y48:AK48"/>
    <mergeCell ref="AL48:BH48"/>
    <mergeCell ref="A54:X54"/>
    <mergeCell ref="Y54:AK54"/>
    <mergeCell ref="AL54:BH54"/>
    <mergeCell ref="A49:BL49"/>
    <mergeCell ref="A51:X51"/>
    <mergeCell ref="Y51:AK51"/>
    <mergeCell ref="AL51:BH51"/>
    <mergeCell ref="A52:X52"/>
    <mergeCell ref="Y52:AK52"/>
    <mergeCell ref="AL52:BH52"/>
    <mergeCell ref="A53:X53"/>
    <mergeCell ref="Y53:AK53"/>
    <mergeCell ref="A94:BL94"/>
    <mergeCell ref="A95:BL95"/>
    <mergeCell ref="B97:L97"/>
    <mergeCell ref="N97:AS97"/>
    <mergeCell ref="AU97:BB97"/>
    <mergeCell ref="B98:L98"/>
    <mergeCell ref="N98:AS98"/>
    <mergeCell ref="AU98:BB98"/>
    <mergeCell ref="C79:D79"/>
    <mergeCell ref="E79:L79"/>
    <mergeCell ref="C83:D83"/>
    <mergeCell ref="E83:BH83"/>
    <mergeCell ref="A86:BL86"/>
    <mergeCell ref="BE93:BL93"/>
    <mergeCell ref="BE103:BL103"/>
    <mergeCell ref="B104:L104"/>
    <mergeCell ref="N104:Y104"/>
    <mergeCell ref="AA104:AI104"/>
    <mergeCell ref="AK104:BC104"/>
    <mergeCell ref="BE104:BL104"/>
    <mergeCell ref="B100:L100"/>
    <mergeCell ref="N100:AS100"/>
    <mergeCell ref="AU100:BB100"/>
    <mergeCell ref="B101:L101"/>
    <mergeCell ref="N101:AS101"/>
    <mergeCell ref="AU101:BB101"/>
    <mergeCell ref="B106:AE106"/>
    <mergeCell ref="A107:B108"/>
    <mergeCell ref="C107:X108"/>
    <mergeCell ref="Y107:AP107"/>
    <mergeCell ref="Y108:AD108"/>
    <mergeCell ref="AE108:AJ108"/>
    <mergeCell ref="AK108:AP108"/>
    <mergeCell ref="B103:L103"/>
    <mergeCell ref="N103:Y103"/>
    <mergeCell ref="AA103:AI103"/>
    <mergeCell ref="AK103:BC103"/>
    <mergeCell ref="A109:B109"/>
    <mergeCell ref="C109:X109"/>
    <mergeCell ref="Y109:AD109"/>
    <mergeCell ref="AE109:AJ109"/>
    <mergeCell ref="AK109:AP109"/>
    <mergeCell ref="A110:B110"/>
    <mergeCell ref="C110:X110"/>
    <mergeCell ref="Y110:AD110"/>
    <mergeCell ref="AE110:AJ110"/>
    <mergeCell ref="AK110:AP110"/>
    <mergeCell ref="A114:BL114"/>
    <mergeCell ref="A117:V117"/>
    <mergeCell ref="W117:AM117"/>
    <mergeCell ref="AP117:BH117"/>
    <mergeCell ref="W118:AM118"/>
    <mergeCell ref="AP118:BH118"/>
    <mergeCell ref="A111:B111"/>
    <mergeCell ref="C111:X111"/>
    <mergeCell ref="Y111:AD111"/>
    <mergeCell ref="AE111:AJ111"/>
    <mergeCell ref="AK111:AP111"/>
    <mergeCell ref="B113:AE113"/>
    <mergeCell ref="AQ35:AV35"/>
    <mergeCell ref="AW35:BB35"/>
    <mergeCell ref="BC35:BH35"/>
    <mergeCell ref="A34:B34"/>
    <mergeCell ref="C34:X34"/>
    <mergeCell ref="Y34:AD34"/>
    <mergeCell ref="AE34:AJ34"/>
    <mergeCell ref="AK34:AP34"/>
    <mergeCell ref="AQ34:AV34"/>
  </mergeCells>
  <conditionalFormatting sqref="C87">
    <cfRule type="cellIs" dxfId="117" priority="7" stopIfTrue="1" operator="equal">
      <formula>$C86</formula>
    </cfRule>
  </conditionalFormatting>
  <conditionalFormatting sqref="A87:B87 B55:B56 B73:B77 B58:B59 B61:B65 A41:A48 A33:B35 A39:B39 B67:B71 A55:A77 A80:B85">
    <cfRule type="cellIs" dxfId="116" priority="8" stopIfTrue="1" operator="equal">
      <formula>0</formula>
    </cfRule>
  </conditionalFormatting>
  <conditionalFormatting sqref="C73:C77 C80:C85">
    <cfRule type="cellIs" dxfId="115" priority="9" stopIfTrue="1" operator="equal">
      <formula>$C64</formula>
    </cfRule>
  </conditionalFormatting>
  <conditionalFormatting sqref="C62:C65 C67:C70">
    <cfRule type="cellIs" dxfId="114" priority="10" stopIfTrue="1" operator="equal">
      <formula>$C40</formula>
    </cfRule>
  </conditionalFormatting>
  <conditionalFormatting sqref="C61">
    <cfRule type="cellIs" dxfId="113" priority="16" stopIfTrue="1" operator="equal">
      <formula>$C39</formula>
    </cfRule>
  </conditionalFormatting>
  <conditionalFormatting sqref="A29:B31">
    <cfRule type="cellIs" dxfId="112" priority="6" stopIfTrue="1" operator="equal">
      <formula>0</formula>
    </cfRule>
  </conditionalFormatting>
  <conditionalFormatting sqref="C71">
    <cfRule type="cellIs" dxfId="111" priority="37" stopIfTrue="1" operator="equal">
      <formula>$C55</formula>
    </cfRule>
  </conditionalFormatting>
  <conditionalFormatting sqref="A78:B79">
    <cfRule type="cellIs" dxfId="110" priority="1" stopIfTrue="1" operator="equal">
      <formula>0</formula>
    </cfRule>
  </conditionalFormatting>
  <conditionalFormatting sqref="A49:A54">
    <cfRule type="cellIs" dxfId="109" priority="5" stopIfTrue="1" operator="equal">
      <formula>0</formula>
    </cfRule>
  </conditionalFormatting>
  <conditionalFormatting sqref="C78:C79">
    <cfRule type="cellIs" dxfId="108" priority="2" stopIfTrue="1" operator="equal">
      <formula>$C69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9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 sizeWithCells="1">
              <from>
                <xdr:col>1</xdr:col>
                <xdr:colOff>172528</xdr:colOff>
                <xdr:row>55</xdr:row>
                <xdr:rowOff>155275</xdr:rowOff>
              </from>
              <to>
                <xdr:col>17</xdr:col>
                <xdr:colOff>146649</xdr:colOff>
                <xdr:row>59</xdr:row>
                <xdr:rowOff>0</xdr:rowOff>
              </to>
            </anchor>
          </objectPr>
        </oleObject>
      </mc:Choice>
      <mc:Fallback>
        <oleObject progId="Equation.3" shapeId="7169" r:id="rId4"/>
      </mc:Fallback>
    </mc:AlternateContent>
    <mc:AlternateContent xmlns:mc="http://schemas.openxmlformats.org/markup-compatibility/2006">
      <mc:Choice Requires="x14">
        <oleObject progId="Equation.3" shapeId="7170" r:id="rId6">
          <objectPr defaultSize="0" autoPict="0" r:id="rId7">
            <anchor moveWithCells="1" sizeWithCells="1">
              <from>
                <xdr:col>1</xdr:col>
                <xdr:colOff>181155</xdr:colOff>
                <xdr:row>61</xdr:row>
                <xdr:rowOff>163902</xdr:rowOff>
              </from>
              <to>
                <xdr:col>15</xdr:col>
                <xdr:colOff>172528</xdr:colOff>
                <xdr:row>65</xdr:row>
                <xdr:rowOff>0</xdr:rowOff>
              </to>
            </anchor>
          </objectPr>
        </oleObject>
      </mc:Choice>
      <mc:Fallback>
        <oleObject progId="Equation.3" shapeId="7170" r:id="rId6"/>
      </mc:Fallback>
    </mc:AlternateContent>
    <mc:AlternateContent xmlns:mc="http://schemas.openxmlformats.org/markup-compatibility/2006">
      <mc:Choice Requires="x14">
        <oleObject progId="Equation.3" shapeId="7171" r:id="rId8">
          <objectPr defaultSize="0" autoPict="0" r:id="rId9">
            <anchor moveWithCells="1">
              <from>
                <xdr:col>26</xdr:col>
                <xdr:colOff>25879</xdr:colOff>
                <xdr:row>39</xdr:row>
                <xdr:rowOff>25879</xdr:rowOff>
              </from>
              <to>
                <xdr:col>29</xdr:col>
                <xdr:colOff>120770</xdr:colOff>
                <xdr:row>41</xdr:row>
                <xdr:rowOff>112143</xdr:rowOff>
              </to>
            </anchor>
          </objectPr>
        </oleObject>
      </mc:Choice>
      <mc:Fallback>
        <oleObject progId="Equation.3" shapeId="7171" r:id="rId8"/>
      </mc:Fallback>
    </mc:AlternateContent>
    <mc:AlternateContent xmlns:mc="http://schemas.openxmlformats.org/markup-compatibility/2006">
      <mc:Choice Requires="x14">
        <oleObject progId="Equation.3" shapeId="7172" r:id="rId10">
          <objectPr defaultSize="0" autoPict="0" r:id="rId11">
            <anchor moveWithCells="1" sizeWithCells="1">
              <from>
                <xdr:col>1</xdr:col>
                <xdr:colOff>189781</xdr:colOff>
                <xdr:row>67</xdr:row>
                <xdr:rowOff>293298</xdr:rowOff>
              </from>
              <to>
                <xdr:col>18</xdr:col>
                <xdr:colOff>51758</xdr:colOff>
                <xdr:row>70</xdr:row>
                <xdr:rowOff>241540</xdr:rowOff>
              </to>
            </anchor>
          </objectPr>
        </oleObject>
      </mc:Choice>
      <mc:Fallback>
        <oleObject progId="Equation.3" shapeId="7172" r:id="rId10"/>
      </mc:Fallback>
    </mc:AlternateContent>
    <mc:AlternateContent xmlns:mc="http://schemas.openxmlformats.org/markup-compatibility/2006">
      <mc:Choice Requires="x14">
        <oleObject progId="Equation.3" shapeId="7173" r:id="rId12">
          <objectPr defaultSize="0" autoPict="0" r:id="rId13">
            <anchor moveWithCells="1" sizeWithCells="1">
              <from>
                <xdr:col>1</xdr:col>
                <xdr:colOff>181155</xdr:colOff>
                <xdr:row>72</xdr:row>
                <xdr:rowOff>60385</xdr:rowOff>
              </from>
              <to>
                <xdr:col>7</xdr:col>
                <xdr:colOff>86264</xdr:colOff>
                <xdr:row>75</xdr:row>
                <xdr:rowOff>0</xdr:rowOff>
              </to>
            </anchor>
          </objectPr>
        </oleObject>
      </mc:Choice>
      <mc:Fallback>
        <oleObject progId="Equation.3" shapeId="7173" r:id="rId12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8"/>
  <sheetViews>
    <sheetView topLeftCell="A80" zoomScaleNormal="100" workbookViewId="0">
      <selection activeCell="A56" sqref="A56:BH56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05" customHeight="1" x14ac:dyDescent="0.25">
      <c r="A19" s="9" t="s">
        <v>7</v>
      </c>
      <c r="B19" s="74" t="s">
        <v>177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178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175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171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1810</v>
      </c>
      <c r="Z30" s="56"/>
      <c r="AA30" s="56"/>
      <c r="AB30" s="56"/>
      <c r="AC30" s="56"/>
      <c r="AD30" s="56"/>
      <c r="AE30" s="56">
        <v>1810</v>
      </c>
      <c r="AF30" s="56"/>
      <c r="AG30" s="56"/>
      <c r="AH30" s="56"/>
      <c r="AI30" s="56"/>
      <c r="AJ30" s="56"/>
      <c r="AK30" s="55">
        <f>IF(BI30 = -1, (IF(AE30=0,0,Y30/AE30)),(IF(Y30=0,0,AE30/Y30)))</f>
        <v>1</v>
      </c>
      <c r="AL30" s="55"/>
      <c r="AM30" s="55"/>
      <c r="AN30" s="55"/>
      <c r="AO30" s="55"/>
      <c r="AP30" s="55"/>
      <c r="AQ30" s="56">
        <v>1810</v>
      </c>
      <c r="AR30" s="56"/>
      <c r="AS30" s="56"/>
      <c r="AT30" s="56"/>
      <c r="AU30" s="56"/>
      <c r="AV30" s="56"/>
      <c r="AW30" s="56">
        <v>1810</v>
      </c>
      <c r="AX30" s="56"/>
      <c r="AY30" s="56"/>
      <c r="AZ30" s="56"/>
      <c r="BA30" s="56"/>
      <c r="BB30" s="56"/>
      <c r="BC30" s="55">
        <f>IF(BI30 = -1,(IF(AW30=0,0,AQ30/AW30)),(IF(AQ30=0,0,AW30/AQ30)))</f>
        <v>1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5.15" customHeight="1" x14ac:dyDescent="0.25">
      <c r="A31" s="57"/>
      <c r="B31" s="57"/>
      <c r="C31" s="58" t="s">
        <v>172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60"/>
      <c r="Y31" s="56">
        <v>25000</v>
      </c>
      <c r="Z31" s="56"/>
      <c r="AA31" s="56"/>
      <c r="AB31" s="56"/>
      <c r="AC31" s="56"/>
      <c r="AD31" s="56"/>
      <c r="AE31" s="56">
        <v>25000</v>
      </c>
      <c r="AF31" s="56"/>
      <c r="AG31" s="56"/>
      <c r="AH31" s="56"/>
      <c r="AI31" s="56"/>
      <c r="AJ31" s="56"/>
      <c r="AK31" s="55">
        <f>IF(BI31 = -1, (IF(AE31=0,0,Y31/AE31)),(IF(Y31=0,0,AE31/Y31)))</f>
        <v>1</v>
      </c>
      <c r="AL31" s="55"/>
      <c r="AM31" s="55"/>
      <c r="AN31" s="55"/>
      <c r="AO31" s="55"/>
      <c r="AP31" s="55"/>
      <c r="AQ31" s="56">
        <v>12500</v>
      </c>
      <c r="AR31" s="56"/>
      <c r="AS31" s="56"/>
      <c r="AT31" s="56"/>
      <c r="AU31" s="56"/>
      <c r="AV31" s="56"/>
      <c r="AW31" s="56">
        <v>12500</v>
      </c>
      <c r="AX31" s="56"/>
      <c r="AY31" s="56"/>
      <c r="AZ31" s="56"/>
      <c r="BA31" s="56"/>
      <c r="BB31" s="56"/>
      <c r="BC31" s="55">
        <f>IF(BI31 = -1,(IF(AW31=0,0,AQ31/AW31)),(IF(AQ31=0,0,AW31/AQ31)))</f>
        <v>1</v>
      </c>
      <c r="BD31" s="55"/>
      <c r="BE31" s="55"/>
      <c r="BF31" s="55"/>
      <c r="BG31" s="55"/>
      <c r="BH31" s="55"/>
      <c r="BI31" s="39">
        <v>0</v>
      </c>
    </row>
    <row r="32" spans="1:79" ht="17.350000000000001" customHeight="1" x14ac:dyDescent="0.25">
      <c r="A32" s="119" t="s">
        <v>27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1"/>
      <c r="BI32" s="39"/>
    </row>
    <row r="33" spans="1:100" ht="18" hidden="1" customHeight="1" x14ac:dyDescent="0.25">
      <c r="A33" s="122" t="s">
        <v>4</v>
      </c>
      <c r="B33" s="122"/>
      <c r="C33" s="123" t="s">
        <v>5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5" t="s">
        <v>33</v>
      </c>
      <c r="Z33" s="126"/>
      <c r="AA33" s="126"/>
      <c r="AB33" s="126"/>
      <c r="AC33" s="126"/>
      <c r="AD33" s="126"/>
      <c r="AE33" s="125" t="s">
        <v>34</v>
      </c>
      <c r="AF33" s="126"/>
      <c r="AG33" s="126"/>
      <c r="AH33" s="126"/>
      <c r="AI33" s="126"/>
      <c r="AJ33" s="126"/>
      <c r="AK33" s="127" t="s">
        <v>69</v>
      </c>
      <c r="AL33" s="127"/>
      <c r="AM33" s="127"/>
      <c r="AN33" s="127"/>
      <c r="AO33" s="127"/>
      <c r="AP33" s="127"/>
      <c r="AQ33" s="125" t="s">
        <v>35</v>
      </c>
      <c r="AR33" s="128"/>
      <c r="AS33" s="128"/>
      <c r="AT33" s="128"/>
      <c r="AU33" s="128"/>
      <c r="AV33" s="128"/>
      <c r="AW33" s="125" t="s">
        <v>36</v>
      </c>
      <c r="AX33" s="129"/>
      <c r="AY33" s="129"/>
      <c r="AZ33" s="129"/>
      <c r="BA33" s="129"/>
      <c r="BB33" s="129"/>
      <c r="BC33" s="118" t="s">
        <v>70</v>
      </c>
      <c r="BD33" s="118"/>
      <c r="BE33" s="118"/>
      <c r="BF33" s="118"/>
      <c r="BG33" s="118"/>
      <c r="BH33" s="118"/>
      <c r="BI33" s="39" t="s">
        <v>68</v>
      </c>
      <c r="CA33" s="1" t="s">
        <v>39</v>
      </c>
    </row>
    <row r="34" spans="1:100" s="36" customFormat="1" ht="13.6" customHeight="1" x14ac:dyDescent="0.25">
      <c r="A34" s="57"/>
      <c r="B34" s="57"/>
      <c r="C34" s="58" t="s">
        <v>173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60"/>
      <c r="Y34" s="56">
        <v>100</v>
      </c>
      <c r="Z34" s="56"/>
      <c r="AA34" s="56"/>
      <c r="AB34" s="56"/>
      <c r="AC34" s="56"/>
      <c r="AD34" s="56"/>
      <c r="AE34" s="56">
        <v>100</v>
      </c>
      <c r="AF34" s="56"/>
      <c r="AG34" s="56"/>
      <c r="AH34" s="56"/>
      <c r="AI34" s="56"/>
      <c r="AJ34" s="56"/>
      <c r="AK34" s="55">
        <f>IF(BI34 = -1, (IF(AE34=0,0,Y34/AE34)),(IF(Y34=0,0,AE34/Y34)))</f>
        <v>1</v>
      </c>
      <c r="AL34" s="55"/>
      <c r="AM34" s="55"/>
      <c r="AN34" s="55"/>
      <c r="AO34" s="55"/>
      <c r="AP34" s="55"/>
      <c r="AQ34" s="56">
        <v>60</v>
      </c>
      <c r="AR34" s="56"/>
      <c r="AS34" s="56"/>
      <c r="AT34" s="56"/>
      <c r="AU34" s="56"/>
      <c r="AV34" s="56"/>
      <c r="AW34" s="56">
        <v>60</v>
      </c>
      <c r="AX34" s="56"/>
      <c r="AY34" s="56"/>
      <c r="AZ34" s="56"/>
      <c r="BA34" s="56"/>
      <c r="BB34" s="56"/>
      <c r="BC34" s="55">
        <f>IF(BI34 = -1,(IF(AW34=0,0,AQ34/AW34)),(IF(AQ34=0,0,AW34/AQ34)))</f>
        <v>1</v>
      </c>
      <c r="BD34" s="55"/>
      <c r="BE34" s="55"/>
      <c r="BF34" s="55"/>
      <c r="BG34" s="55"/>
      <c r="BH34" s="55"/>
      <c r="BI34" s="39">
        <v>0</v>
      </c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 t="s">
        <v>40</v>
      </c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5.15" customHeight="1" x14ac:dyDescent="0.25">
      <c r="A35" s="57"/>
      <c r="B35" s="57"/>
      <c r="C35" s="58" t="s">
        <v>174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60"/>
      <c r="Y35" s="56">
        <v>100</v>
      </c>
      <c r="Z35" s="56"/>
      <c r="AA35" s="56"/>
      <c r="AB35" s="56"/>
      <c r="AC35" s="56"/>
      <c r="AD35" s="56"/>
      <c r="AE35" s="56">
        <v>100</v>
      </c>
      <c r="AF35" s="56"/>
      <c r="AG35" s="56"/>
      <c r="AH35" s="56"/>
      <c r="AI35" s="56"/>
      <c r="AJ35" s="56"/>
      <c r="AK35" s="55">
        <f>IF(BI35 = -1, (IF(AE35=0,0,Y35/AE35)),(IF(Y35=0,0,AE35/Y35)))</f>
        <v>1</v>
      </c>
      <c r="AL35" s="55"/>
      <c r="AM35" s="55"/>
      <c r="AN35" s="55"/>
      <c r="AO35" s="55"/>
      <c r="AP35" s="55"/>
      <c r="AQ35" s="56">
        <v>100</v>
      </c>
      <c r="AR35" s="56"/>
      <c r="AS35" s="56"/>
      <c r="AT35" s="56"/>
      <c r="AU35" s="56"/>
      <c r="AV35" s="56"/>
      <c r="AW35" s="56">
        <v>100</v>
      </c>
      <c r="AX35" s="56"/>
      <c r="AY35" s="56"/>
      <c r="AZ35" s="56"/>
      <c r="BA35" s="56"/>
      <c r="BB35" s="56"/>
      <c r="BC35" s="55">
        <f>IF(BI35 = -1,(IF(AW35=0,0,AQ35/AW35)),(IF(AQ35=0,0,AW35/AQ35)))</f>
        <v>1</v>
      </c>
      <c r="BD35" s="55"/>
      <c r="BE35" s="55"/>
      <c r="BF35" s="55"/>
      <c r="BG35" s="55"/>
      <c r="BH35" s="55"/>
      <c r="BI35" s="39">
        <v>0</v>
      </c>
    </row>
    <row r="36" spans="1:100" ht="15.15" customHeight="1" x14ac:dyDescent="0.25"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customHeight="1" x14ac:dyDescent="0.25">
      <c r="A37" s="106" t="s">
        <v>41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28"/>
      <c r="AF37" s="27"/>
      <c r="AG37" s="27"/>
      <c r="AH37" s="27"/>
      <c r="AI37" s="27"/>
      <c r="AJ37" s="27"/>
      <c r="AK37" s="29"/>
      <c r="AL37" s="29"/>
      <c r="AM37" s="29"/>
      <c r="AN37" s="29"/>
      <c r="AO37" s="29"/>
      <c r="AP37" s="29"/>
      <c r="AQ37" s="30"/>
      <c r="AR37" s="27"/>
      <c r="AS37" s="27"/>
      <c r="AT37" s="27"/>
      <c r="AU37" s="27"/>
      <c r="AV37" s="27"/>
      <c r="AW37" s="28"/>
      <c r="AX37" s="31"/>
      <c r="AY37" s="31"/>
      <c r="AZ37" s="31"/>
      <c r="BA37" s="31"/>
      <c r="BB37" s="31"/>
      <c r="BC37" s="32"/>
      <c r="BD37" s="32"/>
      <c r="BE37" s="32"/>
      <c r="BF37" s="32"/>
      <c r="BG37" s="32"/>
      <c r="BH37" s="32"/>
    </row>
    <row r="38" spans="1:100" ht="15.15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83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</row>
    <row r="40" spans="1:100" ht="9.1999999999999993" hidden="1" customHeight="1" x14ac:dyDescent="0.25">
      <c r="A40" s="37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28"/>
      <c r="AF40" s="27"/>
      <c r="AG40" s="27"/>
      <c r="AH40" s="27"/>
      <c r="AI40" s="27"/>
      <c r="AJ40" s="27"/>
      <c r="AK40" s="29"/>
      <c r="AL40" s="29"/>
      <c r="AM40" s="29"/>
      <c r="AN40" s="29"/>
      <c r="AO40" s="29"/>
      <c r="AP40" s="29"/>
      <c r="AQ40" s="30"/>
      <c r="AR40" s="27"/>
      <c r="AS40" s="27"/>
      <c r="AT40" s="27"/>
      <c r="AU40" s="27"/>
      <c r="AV40" s="27"/>
      <c r="AW40" s="28"/>
      <c r="AX40" s="31"/>
      <c r="AY40" s="31"/>
      <c r="AZ40" s="31"/>
      <c r="BA40" s="31"/>
      <c r="BB40" s="31"/>
      <c r="BC40" s="32"/>
      <c r="BD40" s="32"/>
      <c r="BE40" s="32"/>
      <c r="BF40" s="32"/>
      <c r="BG40" s="32"/>
      <c r="BH40" s="32"/>
    </row>
    <row r="41" spans="1:100" ht="15.15" hidden="1" customHeight="1" x14ac:dyDescent="0.25">
      <c r="A41" s="109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1"/>
      <c r="Y41" s="112" t="s">
        <v>44</v>
      </c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4"/>
      <c r="AL41" s="115" t="s">
        <v>45</v>
      </c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7"/>
    </row>
    <row r="42" spans="1:100" ht="15.8" hidden="1" customHeight="1" x14ac:dyDescent="0.25">
      <c r="A42" s="99" t="s">
        <v>46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49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8" hidden="1" customHeight="1" x14ac:dyDescent="0.25">
      <c r="A43" s="99" t="s">
        <v>47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102" t="s">
        <v>50</v>
      </c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4"/>
      <c r="AL43" s="105" t="s">
        <v>90</v>
      </c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60"/>
    </row>
    <row r="44" spans="1:100" ht="15.8" hidden="1" customHeight="1" x14ac:dyDescent="0.25">
      <c r="A44" s="99" t="s">
        <v>48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1"/>
      <c r="Y44" s="102" t="s">
        <v>51</v>
      </c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4"/>
      <c r="AL44" s="105" t="s">
        <v>90</v>
      </c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60"/>
    </row>
    <row r="45" spans="1:100" ht="15.15" customHeight="1" x14ac:dyDescent="0.25">
      <c r="A45" s="2"/>
      <c r="B45" s="2"/>
      <c r="C45" s="25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7"/>
      <c r="Z45" s="27"/>
      <c r="AA45" s="27"/>
      <c r="AB45" s="27"/>
      <c r="AC45" s="27"/>
      <c r="AD45" s="27"/>
      <c r="AE45" s="28"/>
      <c r="AF45" s="27"/>
      <c r="AG45" s="27"/>
      <c r="AH45" s="27"/>
      <c r="AI45" s="27"/>
      <c r="AJ45" s="27"/>
      <c r="AK45" s="29"/>
      <c r="AL45" s="29"/>
      <c r="AM45" s="29"/>
      <c r="AN45" s="29"/>
      <c r="AO45" s="29"/>
      <c r="AP45" s="29"/>
      <c r="AQ45" s="30"/>
      <c r="AR45" s="27"/>
      <c r="AS45" s="27"/>
      <c r="AT45" s="27"/>
      <c r="AU45" s="27"/>
      <c r="AV45" s="27"/>
      <c r="AW45" s="28"/>
      <c r="AX45" s="31"/>
      <c r="AY45" s="31"/>
      <c r="AZ45" s="31"/>
      <c r="BA45" s="31"/>
      <c r="BB45" s="31"/>
      <c r="BC45" s="32"/>
      <c r="BD45" s="32"/>
      <c r="BE45" s="32"/>
      <c r="BF45" s="32"/>
      <c r="BG45" s="32"/>
      <c r="BH45" s="32"/>
    </row>
    <row r="46" spans="1:100" s="33" customFormat="1" ht="15.65" x14ac:dyDescent="0.25">
      <c r="B46" s="33" t="s">
        <v>28</v>
      </c>
    </row>
    <row r="47" spans="1:100" s="33" customFormat="1" ht="48.75" customHeight="1" x14ac:dyDescent="0.25">
      <c r="B47"/>
    </row>
    <row r="48" spans="1:100" s="33" customFormat="1" ht="1.55" hidden="1" customHeight="1" x14ac:dyDescent="0.25"/>
    <row r="49" spans="1:60" s="33" customFormat="1" ht="1.55" hidden="1" customHeight="1" x14ac:dyDescent="0.25"/>
    <row r="50" spans="1:60" s="33" customFormat="1" ht="35.35" customHeight="1" x14ac:dyDescent="0.25">
      <c r="A50" s="92" t="s">
        <v>179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</row>
    <row r="51" spans="1:60" s="33" customFormat="1" ht="15.65" x14ac:dyDescent="0.25"/>
    <row r="52" spans="1:60" s="33" customFormat="1" ht="15.65" x14ac:dyDescent="0.25">
      <c r="B52" s="33" t="s">
        <v>29</v>
      </c>
    </row>
    <row r="53" spans="1:60" s="33" customFormat="1" ht="15.65" x14ac:dyDescent="0.25"/>
    <row r="54" spans="1:60" s="33" customFormat="1" ht="15.65" x14ac:dyDescent="0.25"/>
    <row r="55" spans="1:60" s="33" customFormat="1" ht="15.65" x14ac:dyDescent="0.25"/>
    <row r="56" spans="1:60" s="33" customFormat="1" ht="30.75" customHeight="1" x14ac:dyDescent="0.25">
      <c r="A56" s="92" t="s">
        <v>181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</row>
    <row r="57" spans="1:60" s="33" customFormat="1" ht="15.65" x14ac:dyDescent="0.25"/>
    <row r="58" spans="1:60" s="33" customFormat="1" ht="24.8" customHeight="1" x14ac:dyDescent="0.25">
      <c r="B58" s="93" t="s">
        <v>30</v>
      </c>
      <c r="C58" s="93"/>
      <c r="D58" s="93"/>
      <c r="E58" s="93"/>
      <c r="F58" s="93"/>
      <c r="G58" s="93"/>
      <c r="H58" s="93"/>
      <c r="I58" s="93"/>
      <c r="J58" s="93"/>
      <c r="K58" s="93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</row>
    <row r="59" spans="1:60" s="33" customFormat="1" ht="15.65" x14ac:dyDescent="0.25"/>
    <row r="60" spans="1:60" s="33" customFormat="1" ht="15.65" x14ac:dyDescent="0.25"/>
    <row r="61" spans="1:60" s="33" customFormat="1" ht="22.6" customHeight="1" x14ac:dyDescent="0.25"/>
    <row r="62" spans="1:60" s="33" customFormat="1" ht="29.4" customHeight="1" x14ac:dyDescent="0.25">
      <c r="A62" s="92" t="s">
        <v>180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</row>
    <row r="63" spans="1:60" s="33" customFormat="1" ht="15.65" x14ac:dyDescent="0.25"/>
    <row r="64" spans="1:60" s="33" customFormat="1" ht="15.65" x14ac:dyDescent="0.25"/>
    <row r="65" spans="1:77" s="33" customFormat="1" ht="15.65" x14ac:dyDescent="0.25"/>
    <row r="66" spans="1:77" s="33" customFormat="1" ht="15.65" x14ac:dyDescent="0.25">
      <c r="A66" s="95" t="s">
        <v>182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</row>
    <row r="67" spans="1:77" s="33" customFormat="1" ht="15.65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</row>
    <row r="68" spans="1:77" s="33" customFormat="1" ht="15.65" x14ac:dyDescent="0.25">
      <c r="A68" s="97" t="s">
        <v>142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</row>
    <row r="69" spans="1:77" s="33" customFormat="1" ht="19.55" customHeight="1" x14ac:dyDescent="0.25">
      <c r="C69" s="84" t="s">
        <v>43</v>
      </c>
      <c r="D69" s="85"/>
      <c r="E69" s="86" t="s">
        <v>96</v>
      </c>
      <c r="F69" s="87"/>
      <c r="G69" s="87"/>
      <c r="H69" s="87"/>
      <c r="I69" s="87"/>
      <c r="J69" s="87"/>
      <c r="K69" s="87"/>
      <c r="L69" s="87"/>
    </row>
    <row r="70" spans="1:77" s="34" customFormat="1" ht="17.350000000000001" customHeight="1" x14ac:dyDescent="0.2">
      <c r="B70" s="34" t="s">
        <v>31</v>
      </c>
    </row>
    <row r="71" spans="1:77" s="33" customFormat="1" ht="15.65" x14ac:dyDescent="0.25">
      <c r="E71" s="33" t="s">
        <v>32</v>
      </c>
    </row>
    <row r="72" spans="1:77" s="33" customFormat="1" ht="5.95" customHeight="1" x14ac:dyDescent="0.25"/>
    <row r="73" spans="1:77" s="33" customFormat="1" ht="15.65" x14ac:dyDescent="0.25">
      <c r="C73" s="88" t="s">
        <v>42</v>
      </c>
      <c r="D73" s="88"/>
      <c r="E73" s="89" t="s">
        <v>143</v>
      </c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</row>
    <row r="74" spans="1:77" ht="15.65" x14ac:dyDescent="0.25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5"/>
      <c r="BS74" s="5"/>
      <c r="BT74" s="5"/>
      <c r="BU74" s="5"/>
      <c r="BV74" s="5"/>
      <c r="BW74" s="5"/>
      <c r="BX74" s="5"/>
      <c r="BY74" s="5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63" t="s">
        <v>176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</row>
    <row r="77" spans="1:77" ht="15.65" x14ac:dyDescent="0.25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5"/>
      <c r="BS77" s="5"/>
      <c r="BT77" s="5"/>
      <c r="BU77" s="5"/>
      <c r="BV77" s="5"/>
      <c r="BW77" s="5"/>
      <c r="BX77" s="5"/>
      <c r="BY77" s="5"/>
    </row>
    <row r="78" spans="1:77" ht="16" customHeight="1" x14ac:dyDescent="0.25">
      <c r="A78" s="8"/>
      <c r="B78" s="8"/>
      <c r="C78" s="8"/>
      <c r="D78" s="8"/>
      <c r="E78" s="8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ht="12.1" customHeight="1" x14ac:dyDescent="0.25">
      <c r="A79" s="18" t="s">
        <v>19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</row>
    <row r="80" spans="1:77" ht="12.1" customHeight="1" x14ac:dyDescent="0.25">
      <c r="A80" s="18" t="s">
        <v>16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</row>
    <row r="81" spans="1:64" s="18" customFormat="1" ht="12.1" customHeight="1" x14ac:dyDescent="0.2">
      <c r="A81" s="18" t="s">
        <v>17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</row>
    <row r="82" spans="1:64" s="18" customFormat="1" ht="12.1" customHeight="1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s="18" customFormat="1" ht="12.1" customHeight="1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91" t="s">
        <v>53</v>
      </c>
      <c r="BF83" s="91"/>
      <c r="BG83" s="91"/>
      <c r="BH83" s="91"/>
      <c r="BI83" s="91"/>
      <c r="BJ83" s="91"/>
      <c r="BK83" s="91"/>
      <c r="BL83" s="91"/>
    </row>
    <row r="84" spans="1:64" ht="15.65" x14ac:dyDescent="0.25">
      <c r="A84" s="83" t="s">
        <v>54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</row>
    <row r="85" spans="1:64" ht="15.8" customHeight="1" x14ac:dyDescent="0.25">
      <c r="A85" s="83" t="s">
        <v>85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</row>
    <row r="86" spans="1:64" ht="5.9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</row>
    <row r="87" spans="1:64" ht="28.05" customHeight="1" x14ac:dyDescent="0.25">
      <c r="A87" s="9" t="s">
        <v>2</v>
      </c>
      <c r="B87" s="74" t="s">
        <v>78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10"/>
      <c r="N87" s="81" t="s">
        <v>79</v>
      </c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11"/>
      <c r="AU87" s="74" t="s">
        <v>82</v>
      </c>
      <c r="AV87" s="75"/>
      <c r="AW87" s="75"/>
      <c r="AX87" s="75"/>
      <c r="AY87" s="75"/>
      <c r="AZ87" s="75"/>
      <c r="BA87" s="75"/>
      <c r="BB87" s="75"/>
      <c r="BC87" s="11"/>
      <c r="BD87" s="11"/>
      <c r="BE87" s="11"/>
      <c r="BF87" s="11"/>
      <c r="BG87" s="11"/>
      <c r="BH87" s="11"/>
      <c r="BI87" s="11"/>
      <c r="BJ87" s="11"/>
      <c r="BK87" s="11"/>
      <c r="BL87" s="11"/>
    </row>
    <row r="88" spans="1:64" ht="21.75" customHeight="1" x14ac:dyDescent="0.25">
      <c r="A88" s="12"/>
      <c r="B88" s="78" t="s">
        <v>8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12"/>
      <c r="N88" s="82" t="s">
        <v>9</v>
      </c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12"/>
      <c r="AU88" s="78" t="s">
        <v>10</v>
      </c>
      <c r="AV88" s="78"/>
      <c r="AW88" s="78"/>
      <c r="AX88" s="78"/>
      <c r="AY88" s="78"/>
      <c r="AZ88" s="78"/>
      <c r="BA88" s="78"/>
      <c r="BB88" s="78"/>
      <c r="BC88" s="12"/>
      <c r="BD88" s="12"/>
      <c r="BE88" s="12"/>
      <c r="BF88" s="12"/>
      <c r="BG88" s="12"/>
      <c r="BH88" s="12"/>
      <c r="BI88" s="12"/>
      <c r="BJ88" s="12"/>
      <c r="BK88" s="12"/>
      <c r="BL88" s="12"/>
    </row>
    <row r="89" spans="1:64" ht="5.95" customHeight="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3"/>
      <c r="BF89" s="13"/>
      <c r="BG89" s="13"/>
      <c r="BH89" s="13"/>
      <c r="BI89" s="13"/>
      <c r="BJ89" s="13"/>
      <c r="BK89" s="13"/>
      <c r="BL89" s="13"/>
    </row>
    <row r="90" spans="1:64" ht="28.05" customHeight="1" x14ac:dyDescent="0.25">
      <c r="A90" s="11" t="s">
        <v>6</v>
      </c>
      <c r="B90" s="74" t="s">
        <v>87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10"/>
      <c r="N90" s="81" t="s">
        <v>79</v>
      </c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11"/>
      <c r="AU90" s="74" t="s">
        <v>82</v>
      </c>
      <c r="AV90" s="75"/>
      <c r="AW90" s="75"/>
      <c r="AX90" s="75"/>
      <c r="AY90" s="75"/>
      <c r="AZ90" s="75"/>
      <c r="BA90" s="75"/>
      <c r="BB90" s="75"/>
      <c r="BC90" s="14"/>
      <c r="BD90" s="14"/>
      <c r="BE90" s="14"/>
      <c r="BF90" s="14"/>
      <c r="BG90" s="14"/>
      <c r="BH90" s="14"/>
      <c r="BI90" s="14"/>
      <c r="BJ90" s="14"/>
      <c r="BK90" s="14"/>
      <c r="BL90" s="15"/>
    </row>
    <row r="91" spans="1:64" ht="23.45" customHeight="1" x14ac:dyDescent="0.25">
      <c r="A91" s="12"/>
      <c r="B91" s="78" t="s">
        <v>8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12"/>
      <c r="N91" s="82" t="s">
        <v>11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12"/>
      <c r="AU91" s="78" t="s">
        <v>10</v>
      </c>
      <c r="AV91" s="78"/>
      <c r="AW91" s="78"/>
      <c r="AX91" s="78"/>
      <c r="AY91" s="78"/>
      <c r="AZ91" s="78"/>
      <c r="BA91" s="78"/>
      <c r="BB91" s="78"/>
      <c r="BC91" s="16"/>
      <c r="BD91" s="16"/>
      <c r="BE91" s="16"/>
      <c r="BF91" s="16"/>
      <c r="BG91" s="16"/>
      <c r="BH91" s="16"/>
      <c r="BI91" s="16"/>
      <c r="BJ91" s="16"/>
      <c r="BK91" s="16"/>
      <c r="BL91" s="16"/>
    </row>
    <row r="92" spans="1:64" ht="6.8" customHeight="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8.05" customHeight="1" x14ac:dyDescent="0.25">
      <c r="A93" s="9" t="s">
        <v>7</v>
      </c>
      <c r="B93" s="74" t="s">
        <v>177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/>
      <c r="N93" s="74" t="s">
        <v>178</v>
      </c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14"/>
      <c r="AA93" s="74" t="s">
        <v>168</v>
      </c>
      <c r="AB93" s="75"/>
      <c r="AC93" s="75"/>
      <c r="AD93" s="75"/>
      <c r="AE93" s="75"/>
      <c r="AF93" s="75"/>
      <c r="AG93" s="75"/>
      <c r="AH93" s="75"/>
      <c r="AI93" s="75"/>
      <c r="AJ93" s="14"/>
      <c r="AK93" s="76" t="s">
        <v>175</v>
      </c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14"/>
      <c r="BE93" s="74" t="s">
        <v>83</v>
      </c>
      <c r="BF93" s="75"/>
      <c r="BG93" s="75"/>
      <c r="BH93" s="75"/>
      <c r="BI93" s="75"/>
      <c r="BJ93" s="75"/>
      <c r="BK93" s="75"/>
      <c r="BL93" s="75"/>
    </row>
    <row r="94" spans="1:64" ht="23.45" customHeight="1" x14ac:dyDescent="0.25">
      <c r="A94"/>
      <c r="B94" s="78" t="s">
        <v>8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/>
      <c r="N94" s="78" t="s">
        <v>12</v>
      </c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16"/>
      <c r="AA94" s="79" t="s">
        <v>13</v>
      </c>
      <c r="AB94" s="79"/>
      <c r="AC94" s="79"/>
      <c r="AD94" s="79"/>
      <c r="AE94" s="79"/>
      <c r="AF94" s="79"/>
      <c r="AG94" s="79"/>
      <c r="AH94" s="79"/>
      <c r="AI94" s="79"/>
      <c r="AJ94" s="16"/>
      <c r="AK94" s="80" t="s">
        <v>14</v>
      </c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16"/>
      <c r="BE94" s="78" t="s">
        <v>15</v>
      </c>
      <c r="BF94" s="78"/>
      <c r="BG94" s="78"/>
      <c r="BH94" s="78"/>
      <c r="BI94" s="78"/>
      <c r="BJ94" s="78"/>
      <c r="BK94" s="78"/>
      <c r="BL94" s="78"/>
    </row>
    <row r="95" spans="1:64" s="18" customFormat="1" ht="12.1" customHeight="1" x14ac:dyDescent="0.2"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</row>
    <row r="96" spans="1:64" s="18" customFormat="1" ht="19.55" customHeight="1" x14ac:dyDescent="0.2">
      <c r="A96" s="9" t="s">
        <v>55</v>
      </c>
      <c r="B96" s="72" t="s">
        <v>56</v>
      </c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</row>
    <row r="97" spans="1:79" ht="28.55" customHeight="1" x14ac:dyDescent="0.25">
      <c r="A97" s="73" t="s">
        <v>0</v>
      </c>
      <c r="B97" s="73"/>
      <c r="C97" s="73" t="s">
        <v>57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 t="s">
        <v>58</v>
      </c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</row>
    <row r="98" spans="1:79" ht="31.6" customHeight="1" x14ac:dyDescent="0.25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59</v>
      </c>
      <c r="Z98" s="73"/>
      <c r="AA98" s="73"/>
      <c r="AB98" s="73"/>
      <c r="AC98" s="73"/>
      <c r="AD98" s="73"/>
      <c r="AE98" s="73" t="s">
        <v>60</v>
      </c>
      <c r="AF98" s="73"/>
      <c r="AG98" s="73"/>
      <c r="AH98" s="73"/>
      <c r="AI98" s="73"/>
      <c r="AJ98" s="73"/>
      <c r="AK98" s="73" t="s">
        <v>61</v>
      </c>
      <c r="AL98" s="73"/>
      <c r="AM98" s="73"/>
      <c r="AN98" s="73"/>
      <c r="AO98" s="73"/>
      <c r="AP98" s="73"/>
    </row>
    <row r="99" spans="1:79" ht="17.350000000000001" customHeight="1" x14ac:dyDescent="0.25">
      <c r="A99" s="73">
        <v>1</v>
      </c>
      <c r="B99" s="73"/>
      <c r="C99" s="73">
        <v>2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>
        <v>3</v>
      </c>
      <c r="Z99" s="73"/>
      <c r="AA99" s="73"/>
      <c r="AB99" s="73"/>
      <c r="AC99" s="73"/>
      <c r="AD99" s="73"/>
      <c r="AE99" s="73">
        <v>4</v>
      </c>
      <c r="AF99" s="73"/>
      <c r="AG99" s="73"/>
      <c r="AH99" s="73"/>
      <c r="AI99" s="73"/>
      <c r="AJ99" s="73"/>
      <c r="AK99" s="73">
        <v>5</v>
      </c>
      <c r="AL99" s="73"/>
      <c r="AM99" s="73"/>
      <c r="AN99" s="73"/>
      <c r="AO99" s="73"/>
      <c r="AP99" s="73"/>
    </row>
    <row r="100" spans="1:79" s="18" customFormat="1" ht="17.350000000000001" hidden="1" customHeight="1" x14ac:dyDescent="0.2">
      <c r="A100" s="73" t="s">
        <v>4</v>
      </c>
      <c r="B100" s="73"/>
      <c r="C100" s="73" t="s">
        <v>5</v>
      </c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 t="s">
        <v>33</v>
      </c>
      <c r="Z100" s="73"/>
      <c r="AA100" s="73"/>
      <c r="AB100" s="73"/>
      <c r="AC100" s="73"/>
      <c r="AD100" s="73"/>
      <c r="AE100" s="73" t="s">
        <v>34</v>
      </c>
      <c r="AF100" s="73"/>
      <c r="AG100" s="73"/>
      <c r="AH100" s="73"/>
      <c r="AI100" s="73"/>
      <c r="AJ100" s="73"/>
      <c r="AK100" s="73" t="s">
        <v>62</v>
      </c>
      <c r="AL100" s="73"/>
      <c r="AM100" s="73"/>
      <c r="AN100" s="73"/>
      <c r="AO100" s="73"/>
      <c r="AP100" s="7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CA100" s="18" t="s">
        <v>65</v>
      </c>
    </row>
    <row r="101" spans="1:79" s="40" customFormat="1" ht="15.8" customHeight="1" x14ac:dyDescent="0.2">
      <c r="A101" s="68">
        <v>1</v>
      </c>
      <c r="B101" s="68"/>
      <c r="C101" s="69" t="s">
        <v>175</v>
      </c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1"/>
      <c r="Y101" s="68">
        <v>225</v>
      </c>
      <c r="Z101" s="68"/>
      <c r="AA101" s="68"/>
      <c r="AB101" s="68"/>
      <c r="AC101" s="68"/>
      <c r="AD101" s="68"/>
      <c r="AE101" s="68">
        <v>0</v>
      </c>
      <c r="AF101" s="68"/>
      <c r="AG101" s="68"/>
      <c r="AH101" s="68"/>
      <c r="AI101" s="68"/>
      <c r="AJ101" s="68"/>
      <c r="AK101" s="68">
        <v>0</v>
      </c>
      <c r="AL101" s="68"/>
      <c r="AM101" s="68"/>
      <c r="AN101" s="68"/>
      <c r="AO101" s="68"/>
      <c r="AP101" s="68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CA101" s="40" t="s">
        <v>66</v>
      </c>
    </row>
    <row r="102" spans="1:79" s="18" customFormat="1" ht="12.1" customHeight="1" x14ac:dyDescent="0.2"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</row>
    <row r="103" spans="1:79" s="18" customFormat="1" ht="19.55" customHeight="1" x14ac:dyDescent="0.2">
      <c r="A103" s="9" t="s">
        <v>63</v>
      </c>
      <c r="B103" s="72" t="s">
        <v>64</v>
      </c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61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9" s="18" customFormat="1" ht="12.1" customHeight="1" x14ac:dyDescent="0.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</row>
    <row r="106" spans="1:79" ht="16" customHeight="1" x14ac:dyDescent="0.25">
      <c r="A106" s="1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</row>
    <row r="107" spans="1:79" ht="41.95" customHeight="1" x14ac:dyDescent="0.25">
      <c r="A107" s="63" t="s">
        <v>80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2"/>
      <c r="AO107" s="2"/>
      <c r="AP107" s="65" t="s">
        <v>81</v>
      </c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</row>
    <row r="108" spans="1:79" x14ac:dyDescent="0.25">
      <c r="W108" s="67" t="s">
        <v>3</v>
      </c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3"/>
      <c r="AO108" s="3"/>
      <c r="AP108" s="67" t="s">
        <v>18</v>
      </c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</row>
  </sheetData>
  <mergeCells count="177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32:BH32"/>
    <mergeCell ref="A33:B33"/>
    <mergeCell ref="C33:X33"/>
    <mergeCell ref="Y33:AD33"/>
    <mergeCell ref="AE33:AJ33"/>
    <mergeCell ref="AK33:AP33"/>
    <mergeCell ref="AQ33:AV33"/>
    <mergeCell ref="AW33:BB33"/>
  </mergeCells>
  <conditionalFormatting sqref="C77">
    <cfRule type="cellIs" dxfId="107" priority="1" stopIfTrue="1" operator="equal">
      <formula>$C76</formula>
    </cfRule>
  </conditionalFormatting>
  <conditionalFormatting sqref="A77:B77 B45:B46 B63:B75 B48:B49 B51:B55 A37:A75 A30:B31 A34:B35 B57:B61">
    <cfRule type="cellIs" dxfId="106" priority="2" stopIfTrue="1" operator="equal">
      <formula>0</formula>
    </cfRule>
  </conditionalFormatting>
  <conditionalFormatting sqref="C63:C75">
    <cfRule type="cellIs" dxfId="105" priority="3" stopIfTrue="1" operator="equal">
      <formula>$C54</formula>
    </cfRule>
  </conditionalFormatting>
  <conditionalFormatting sqref="C52:C55 C57:C61">
    <cfRule type="cellIs" dxfId="104" priority="4" stopIfTrue="1" operator="equal">
      <formula>$C36</formula>
    </cfRule>
  </conditionalFormatting>
  <conditionalFormatting sqref="C51">
    <cfRule type="cellIs" dxfId="103" priority="11" stopIfTrue="1" operator="equal">
      <formula>$C34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 sizeWithCells="1">
              <from>
                <xdr:col>1</xdr:col>
                <xdr:colOff>172528</xdr:colOff>
                <xdr:row>45</xdr:row>
                <xdr:rowOff>155275</xdr:rowOff>
              </from>
              <to>
                <xdr:col>17</xdr:col>
                <xdr:colOff>146649</xdr:colOff>
                <xdr:row>49</xdr:row>
                <xdr:rowOff>0</xdr:rowOff>
              </to>
            </anchor>
          </objectPr>
        </oleObject>
      </mc:Choice>
      <mc:Fallback>
        <oleObject progId="Equation.3" shapeId="8193" r:id="rId4"/>
      </mc:Fallback>
    </mc:AlternateContent>
    <mc:AlternateContent xmlns:mc="http://schemas.openxmlformats.org/markup-compatibility/2006">
      <mc:Choice Requires="x14">
        <oleObject progId="Equation.3" shapeId="8194" r:id="rId6">
          <objectPr defaultSize="0" autoPict="0" r:id="rId7">
            <anchor moveWithCells="1" sizeWithCells="1">
              <from>
                <xdr:col>1</xdr:col>
                <xdr:colOff>181155</xdr:colOff>
                <xdr:row>51</xdr:row>
                <xdr:rowOff>163902</xdr:rowOff>
              </from>
              <to>
                <xdr:col>15</xdr:col>
                <xdr:colOff>172528</xdr:colOff>
                <xdr:row>55</xdr:row>
                <xdr:rowOff>0</xdr:rowOff>
              </to>
            </anchor>
          </objectPr>
        </oleObject>
      </mc:Choice>
      <mc:Fallback>
        <oleObject progId="Equation.3" shapeId="8194" r:id="rId6"/>
      </mc:Fallback>
    </mc:AlternateContent>
    <mc:AlternateContent xmlns:mc="http://schemas.openxmlformats.org/markup-compatibility/2006">
      <mc:Choice Requires="x14">
        <oleObject progId="Equation.3" shapeId="8195" r:id="rId8">
          <objectPr defaultSize="0" autoPict="0" r:id="rId9">
            <anchor moveWithCells="1">
              <from>
                <xdr:col>26</xdr:col>
                <xdr:colOff>25879</xdr:colOff>
                <xdr:row>35</xdr:row>
                <xdr:rowOff>25879</xdr:rowOff>
              </from>
              <to>
                <xdr:col>29</xdr:col>
                <xdr:colOff>120770</xdr:colOff>
                <xdr:row>37</xdr:row>
                <xdr:rowOff>112143</xdr:rowOff>
              </to>
            </anchor>
          </objectPr>
        </oleObject>
      </mc:Choice>
      <mc:Fallback>
        <oleObject progId="Equation.3" shapeId="8195" r:id="rId8"/>
      </mc:Fallback>
    </mc:AlternateContent>
    <mc:AlternateContent xmlns:mc="http://schemas.openxmlformats.org/markup-compatibility/2006">
      <mc:Choice Requires="x14">
        <oleObject progId="Equation.3" shapeId="8196" r:id="rId10">
          <objectPr defaultSize="0" autoPict="0" r:id="rId11">
            <anchor moveWithCells="1" sizeWithCells="1">
              <from>
                <xdr:col>1</xdr:col>
                <xdr:colOff>189781</xdr:colOff>
                <xdr:row>57</xdr:row>
                <xdr:rowOff>293298</xdr:rowOff>
              </from>
              <to>
                <xdr:col>18</xdr:col>
                <xdr:colOff>51758</xdr:colOff>
                <xdr:row>60</xdr:row>
                <xdr:rowOff>241540</xdr:rowOff>
              </to>
            </anchor>
          </objectPr>
        </oleObject>
      </mc:Choice>
      <mc:Fallback>
        <oleObject progId="Equation.3" shapeId="8196" r:id="rId10"/>
      </mc:Fallback>
    </mc:AlternateContent>
    <mc:AlternateContent xmlns:mc="http://schemas.openxmlformats.org/markup-compatibility/2006">
      <mc:Choice Requires="x14">
        <oleObject progId="Equation.3" shapeId="8197" r:id="rId12">
          <objectPr defaultSize="0" autoPict="0" r:id="rId13">
            <anchor moveWithCells="1" sizeWithCells="1">
              <from>
                <xdr:col>1</xdr:col>
                <xdr:colOff>181155</xdr:colOff>
                <xdr:row>62</xdr:row>
                <xdr:rowOff>60385</xdr:rowOff>
              </from>
              <to>
                <xdr:col>7</xdr:col>
                <xdr:colOff>86264</xdr:colOff>
                <xdr:row>65</xdr:row>
                <xdr:rowOff>0</xdr:rowOff>
              </to>
            </anchor>
          </objectPr>
        </oleObject>
      </mc:Choice>
      <mc:Fallback>
        <oleObject progId="Equation.3" shapeId="8197" r:id="rId12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75" zoomScale="60" zoomScaleNormal="100" workbookViewId="0">
      <selection activeCell="AA123" sqref="AA123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186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187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184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98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3258.39</v>
      </c>
      <c r="Z30" s="56"/>
      <c r="AA30" s="56"/>
      <c r="AB30" s="56"/>
      <c r="AC30" s="56"/>
      <c r="AD30" s="56"/>
      <c r="AE30" s="56">
        <v>7226.92</v>
      </c>
      <c r="AF30" s="56"/>
      <c r="AG30" s="56"/>
      <c r="AH30" s="56"/>
      <c r="AI30" s="56"/>
      <c r="AJ30" s="56"/>
      <c r="AK30" s="55">
        <f>IF(BI30 = -1, (IF(AE30=0,0,Y30/AE30)),(IF(Y30=0,0,AE30/Y30)))</f>
        <v>2.2179419897556771</v>
      </c>
      <c r="AL30" s="55"/>
      <c r="AM30" s="55"/>
      <c r="AN30" s="55"/>
      <c r="AO30" s="55"/>
      <c r="AP30" s="55"/>
      <c r="AQ30" s="56">
        <v>3800.81</v>
      </c>
      <c r="AR30" s="56"/>
      <c r="AS30" s="56"/>
      <c r="AT30" s="56"/>
      <c r="AU30" s="56"/>
      <c r="AV30" s="56"/>
      <c r="AW30" s="56">
        <v>3914.8</v>
      </c>
      <c r="AX30" s="56"/>
      <c r="AY30" s="56"/>
      <c r="AZ30" s="56"/>
      <c r="BA30" s="56"/>
      <c r="BB30" s="56"/>
      <c r="BC30" s="55">
        <f>IF(BI30 = -1,(IF(AW30=0,0,AQ30/AW30)),(IF(AQ30=0,0,AW30/AQ30)))</f>
        <v>1.0299909756078309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183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100</v>
      </c>
      <c r="Z33" s="56"/>
      <c r="AA33" s="56"/>
      <c r="AB33" s="56"/>
      <c r="AC33" s="56"/>
      <c r="AD33" s="56"/>
      <c r="AE33" s="56">
        <v>100</v>
      </c>
      <c r="AF33" s="56"/>
      <c r="AG33" s="56"/>
      <c r="AH33" s="56"/>
      <c r="AI33" s="56"/>
      <c r="AJ33" s="56"/>
      <c r="AK33" s="55">
        <f>IF(BI33 = -1, (IF(AE33=0,0,Y33/AE33)),(IF(Y33=0,0,AE33/Y33)))</f>
        <v>1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hidden="1" customHeight="1" x14ac:dyDescent="0.25">
      <c r="A37" s="83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100" ht="9.1999999999999993" hidden="1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</row>
    <row r="40" spans="1:100" ht="15.8" hidden="1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90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</row>
    <row r="41" spans="1:100" ht="15.8" hidden="1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188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189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191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192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193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194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78.3" customHeight="1" x14ac:dyDescent="0.25">
      <c r="A74" s="63" t="s">
        <v>185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55" customHeight="1" x14ac:dyDescent="0.25">
      <c r="A91" s="9" t="s">
        <v>7</v>
      </c>
      <c r="B91" s="74" t="s">
        <v>186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187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184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31.25" customHeight="1" x14ac:dyDescent="0.2">
      <c r="A99" s="68">
        <v>1</v>
      </c>
      <c r="B99" s="68"/>
      <c r="C99" s="69" t="s">
        <v>184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0</v>
      </c>
      <c r="Z99" s="68"/>
      <c r="AA99" s="68"/>
      <c r="AB99" s="68"/>
      <c r="AC99" s="68"/>
      <c r="AD99" s="68"/>
      <c r="AE99" s="68">
        <v>203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102" priority="1" stopIfTrue="1" operator="equal">
      <formula>$C74</formula>
    </cfRule>
  </conditionalFormatting>
  <conditionalFormatting sqref="A75:B75 B43:B44 B61:B73 B46:B47 B49:B53 A35:A73 A30:B30 A33:B33 B55:B59">
    <cfRule type="cellIs" dxfId="101" priority="2" stopIfTrue="1" operator="equal">
      <formula>0</formula>
    </cfRule>
  </conditionalFormatting>
  <conditionalFormatting sqref="C61:C73">
    <cfRule type="cellIs" dxfId="100" priority="3" stopIfTrue="1" operator="equal">
      <formula>$C52</formula>
    </cfRule>
  </conditionalFormatting>
  <conditionalFormatting sqref="C50:C53 C55:C59">
    <cfRule type="cellIs" dxfId="99" priority="4" stopIfTrue="1" operator="equal">
      <formula>$C34</formula>
    </cfRule>
  </conditionalFormatting>
  <conditionalFormatting sqref="C49">
    <cfRule type="cellIs" dxfId="98" priority="12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5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9218" r:id="rId6"/>
      </mc:Fallback>
    </mc:AlternateContent>
    <mc:AlternateContent xmlns:mc="http://schemas.openxmlformats.org/markup-compatibility/2006">
      <mc:Choice Requires="x14">
        <oleObject progId="Equation.3" shapeId="9219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9219" r:id="rId8"/>
      </mc:Fallback>
    </mc:AlternateContent>
    <mc:AlternateContent xmlns:mc="http://schemas.openxmlformats.org/markup-compatibility/2006">
      <mc:Choice Requires="x14">
        <oleObject progId="Equation.3" shapeId="9220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9220" r:id="rId10"/>
      </mc:Fallback>
    </mc:AlternateContent>
    <mc:AlternateContent xmlns:mc="http://schemas.openxmlformats.org/markup-compatibility/2006">
      <mc:Choice Requires="x14">
        <oleObject progId="Equation.3" shapeId="9221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9221" r:id="rId12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view="pageBreakPreview" topLeftCell="A5" zoomScale="60" zoomScaleNormal="100" workbookViewId="0">
      <selection activeCell="A54" sqref="A54:BH54"/>
    </sheetView>
  </sheetViews>
  <sheetFormatPr defaultColWidth="9.125" defaultRowHeight="13.6" x14ac:dyDescent="0.25"/>
  <cols>
    <col min="1" max="1" width="3.25" style="1" customWidth="1"/>
    <col min="2" max="2" width="3.375" style="1" customWidth="1"/>
    <col min="3" max="77" width="2.875" style="1" customWidth="1"/>
    <col min="78" max="78" width="3" style="1" hidden="1" customWidth="1"/>
    <col min="79" max="79" width="4.375" style="1" hidden="1" customWidth="1"/>
    <col min="80" max="80" width="2.25" style="1" customWidth="1"/>
    <col min="81" max="16384" width="9.125" style="1"/>
  </cols>
  <sheetData>
    <row r="1" spans="1:64" ht="9.1999999999999993" hidden="1" customHeight="1" x14ac:dyDescent="0.25"/>
    <row r="2" spans="1:64" ht="9.1999999999999993" hidden="1" customHeight="1" x14ac:dyDescent="0.25"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</row>
    <row r="3" spans="1:64" ht="9.1999999999999993" hidden="1" customHeight="1" x14ac:dyDescent="0.25"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</row>
    <row r="4" spans="1:64" ht="15.8" hidden="1" customHeight="1" x14ac:dyDescent="0.25"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</row>
    <row r="5" spans="1:64" ht="15.8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64" ht="15.8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</row>
    <row r="7" spans="1:64" ht="9.6999999999999993" hidden="1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</row>
    <row r="8" spans="1:64" ht="9.6999999999999993" hidden="1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64" ht="8.35" hidden="1" customHeight="1" x14ac:dyDescent="0.2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ht="15.65" x14ac:dyDescent="0.25">
      <c r="A10" s="83" t="s">
        <v>20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</row>
    <row r="11" spans="1:64" ht="15.8" customHeight="1" x14ac:dyDescent="0.25">
      <c r="A11" s="83" t="s">
        <v>84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</row>
    <row r="12" spans="1:64" ht="5.9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</row>
    <row r="13" spans="1:64" ht="28.05" customHeight="1" x14ac:dyDescent="0.25">
      <c r="A13" s="9" t="s">
        <v>2</v>
      </c>
      <c r="B13" s="74" t="s">
        <v>78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10"/>
      <c r="N13" s="81" t="s">
        <v>79</v>
      </c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11"/>
      <c r="AU13" s="74" t="s">
        <v>82</v>
      </c>
      <c r="AV13" s="75"/>
      <c r="AW13" s="75"/>
      <c r="AX13" s="75"/>
      <c r="AY13" s="75"/>
      <c r="AZ13" s="75"/>
      <c r="BA13" s="75"/>
      <c r="BB13" s="75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1.75" customHeight="1" x14ac:dyDescent="0.25">
      <c r="A14" s="12"/>
      <c r="B14" s="78" t="s">
        <v>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2"/>
      <c r="N14" s="82" t="s">
        <v>9</v>
      </c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12"/>
      <c r="AU14" s="78" t="s">
        <v>10</v>
      </c>
      <c r="AV14" s="78"/>
      <c r="AW14" s="78"/>
      <c r="AX14" s="78"/>
      <c r="AY14" s="78"/>
      <c r="AZ14" s="78"/>
      <c r="BA14" s="78"/>
      <c r="BB14" s="78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5.9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3"/>
      <c r="BF15" s="13"/>
      <c r="BG15" s="13"/>
      <c r="BH15" s="13"/>
      <c r="BI15" s="13"/>
      <c r="BJ15" s="13"/>
      <c r="BK15" s="13"/>
      <c r="BL15" s="13"/>
    </row>
    <row r="16" spans="1:64" ht="28.05" customHeight="1" x14ac:dyDescent="0.25">
      <c r="A16" s="11" t="s">
        <v>6</v>
      </c>
      <c r="B16" s="74" t="s">
        <v>87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10"/>
      <c r="N16" s="81" t="s">
        <v>79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11"/>
      <c r="AU16" s="74" t="s">
        <v>82</v>
      </c>
      <c r="AV16" s="75"/>
      <c r="AW16" s="75"/>
      <c r="AX16" s="75"/>
      <c r="AY16" s="75"/>
      <c r="AZ16" s="75"/>
      <c r="BA16" s="75"/>
      <c r="BB16" s="75"/>
      <c r="BC16" s="14"/>
      <c r="BD16" s="14"/>
      <c r="BE16" s="14"/>
      <c r="BF16" s="14"/>
      <c r="BG16" s="14"/>
      <c r="BH16" s="14"/>
      <c r="BI16" s="14"/>
      <c r="BJ16" s="14"/>
      <c r="BK16" s="14"/>
      <c r="BL16" s="15"/>
    </row>
    <row r="17" spans="1:79" ht="23.45" customHeight="1" x14ac:dyDescent="0.25">
      <c r="A17" s="12"/>
      <c r="B17" s="78" t="s">
        <v>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12"/>
      <c r="N17" s="82" t="s">
        <v>11</v>
      </c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12"/>
      <c r="AU17" s="78" t="s">
        <v>10</v>
      </c>
      <c r="AV17" s="78"/>
      <c r="AW17" s="78"/>
      <c r="AX17" s="78"/>
      <c r="AY17" s="78"/>
      <c r="AZ17" s="78"/>
      <c r="BA17" s="78"/>
      <c r="BB17" s="78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79" ht="6.8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5" customHeight="1" x14ac:dyDescent="0.25">
      <c r="A19" s="9" t="s">
        <v>7</v>
      </c>
      <c r="B19" s="74" t="s">
        <v>197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/>
      <c r="N19" s="74" t="s">
        <v>198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14"/>
      <c r="AA19" s="74" t="s">
        <v>168</v>
      </c>
      <c r="AB19" s="75"/>
      <c r="AC19" s="75"/>
      <c r="AD19" s="75"/>
      <c r="AE19" s="75"/>
      <c r="AF19" s="75"/>
      <c r="AG19" s="75"/>
      <c r="AH19" s="75"/>
      <c r="AI19" s="75"/>
      <c r="AJ19" s="14"/>
      <c r="AK19" s="76" t="s">
        <v>195</v>
      </c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14"/>
      <c r="BE19" s="74" t="s">
        <v>83</v>
      </c>
      <c r="BF19" s="75"/>
      <c r="BG19" s="75"/>
      <c r="BH19" s="75"/>
      <c r="BI19" s="75"/>
      <c r="BJ19" s="75"/>
      <c r="BK19" s="75"/>
      <c r="BL19" s="75"/>
    </row>
    <row r="20" spans="1:79" ht="23.45" customHeight="1" x14ac:dyDescent="0.25">
      <c r="A20"/>
      <c r="B20" s="78" t="s">
        <v>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/>
      <c r="N20" s="78" t="s">
        <v>12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16"/>
      <c r="AA20" s="79" t="s">
        <v>13</v>
      </c>
      <c r="AB20" s="79"/>
      <c r="AC20" s="79"/>
      <c r="AD20" s="79"/>
      <c r="AE20" s="79"/>
      <c r="AF20" s="79"/>
      <c r="AG20" s="79"/>
      <c r="AH20" s="79"/>
      <c r="AI20" s="79"/>
      <c r="AJ20" s="16"/>
      <c r="AK20" s="80" t="s">
        <v>14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6"/>
      <c r="BE20" s="78" t="s">
        <v>15</v>
      </c>
      <c r="BF20" s="78"/>
      <c r="BG20" s="78"/>
      <c r="BH20" s="78"/>
      <c r="BI20" s="78"/>
      <c r="BJ20" s="78"/>
      <c r="BK20" s="78"/>
      <c r="BL20" s="78"/>
    </row>
    <row r="23" spans="1:79" ht="15.8" customHeight="1" x14ac:dyDescent="0.25">
      <c r="A23" s="132" t="s">
        <v>67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</row>
    <row r="24" spans="1:79" ht="15.15" customHeight="1" x14ac:dyDescent="0.2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4"/>
      <c r="BJ24" s="24"/>
      <c r="BK24" s="24"/>
      <c r="BL24" s="24"/>
      <c r="BM24" s="24"/>
      <c r="BN24" s="24"/>
    </row>
    <row r="25" spans="1:79" ht="28.55" customHeight="1" x14ac:dyDescent="0.25">
      <c r="A25" s="73" t="s">
        <v>0</v>
      </c>
      <c r="B25" s="73"/>
      <c r="C25" s="73" t="s">
        <v>1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 t="s">
        <v>21</v>
      </c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 t="s">
        <v>25</v>
      </c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</row>
    <row r="26" spans="1:79" ht="31.6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 t="s">
        <v>22</v>
      </c>
      <c r="Z26" s="73"/>
      <c r="AA26" s="73"/>
      <c r="AB26" s="73"/>
      <c r="AC26" s="73"/>
      <c r="AD26" s="73"/>
      <c r="AE26" s="73" t="s">
        <v>23</v>
      </c>
      <c r="AF26" s="73"/>
      <c r="AG26" s="73"/>
      <c r="AH26" s="73"/>
      <c r="AI26" s="73"/>
      <c r="AJ26" s="73"/>
      <c r="AK26" s="73" t="s">
        <v>24</v>
      </c>
      <c r="AL26" s="73"/>
      <c r="AM26" s="73"/>
      <c r="AN26" s="73"/>
      <c r="AO26" s="73"/>
      <c r="AP26" s="73"/>
      <c r="AQ26" s="73" t="s">
        <v>22</v>
      </c>
      <c r="AR26" s="73"/>
      <c r="AS26" s="73"/>
      <c r="AT26" s="73"/>
      <c r="AU26" s="73"/>
      <c r="AV26" s="73"/>
      <c r="AW26" s="73" t="s">
        <v>23</v>
      </c>
      <c r="AX26" s="134"/>
      <c r="AY26" s="134"/>
      <c r="AZ26" s="134"/>
      <c r="BA26" s="134"/>
      <c r="BB26" s="134"/>
      <c r="BC26" s="135" t="s">
        <v>24</v>
      </c>
      <c r="BD26" s="128"/>
      <c r="BE26" s="128"/>
      <c r="BF26" s="128"/>
      <c r="BG26" s="128"/>
      <c r="BH26" s="128"/>
    </row>
    <row r="27" spans="1:79" ht="17.350000000000001" customHeight="1" x14ac:dyDescent="0.25">
      <c r="A27" s="73">
        <v>1</v>
      </c>
      <c r="B27" s="73"/>
      <c r="C27" s="73">
        <v>2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>
        <v>3</v>
      </c>
      <c r="Z27" s="73"/>
      <c r="AA27" s="73"/>
      <c r="AB27" s="73"/>
      <c r="AC27" s="73"/>
      <c r="AD27" s="73"/>
      <c r="AE27" s="73">
        <v>4</v>
      </c>
      <c r="AF27" s="73"/>
      <c r="AG27" s="73"/>
      <c r="AH27" s="73"/>
      <c r="AI27" s="73"/>
      <c r="AJ27" s="73"/>
      <c r="AK27" s="73">
        <v>5</v>
      </c>
      <c r="AL27" s="73"/>
      <c r="AM27" s="73"/>
      <c r="AN27" s="73"/>
      <c r="AO27" s="73"/>
      <c r="AP27" s="73"/>
      <c r="AQ27" s="73">
        <v>6</v>
      </c>
      <c r="AR27" s="73"/>
      <c r="AS27" s="73"/>
      <c r="AT27" s="73"/>
      <c r="AU27" s="73"/>
      <c r="AV27" s="73"/>
      <c r="AW27" s="73">
        <v>7</v>
      </c>
      <c r="AX27" s="129"/>
      <c r="AY27" s="129"/>
      <c r="AZ27" s="129"/>
      <c r="BA27" s="129"/>
      <c r="BB27" s="129"/>
      <c r="BC27" s="131">
        <v>8</v>
      </c>
      <c r="BD27" s="131"/>
      <c r="BE27" s="131"/>
      <c r="BF27" s="131"/>
      <c r="BG27" s="131"/>
      <c r="BH27" s="131"/>
      <c r="BI27" s="39"/>
    </row>
    <row r="28" spans="1:79" ht="17.350000000000001" customHeight="1" x14ac:dyDescent="0.25">
      <c r="A28" s="119" t="s">
        <v>26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1"/>
      <c r="BI28" s="39"/>
    </row>
    <row r="29" spans="1:79" ht="18" hidden="1" customHeight="1" x14ac:dyDescent="0.25">
      <c r="A29" s="122" t="s">
        <v>4</v>
      </c>
      <c r="B29" s="122"/>
      <c r="C29" s="123" t="s">
        <v>5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30" t="s">
        <v>33</v>
      </c>
      <c r="Z29" s="130"/>
      <c r="AA29" s="130"/>
      <c r="AB29" s="130"/>
      <c r="AC29" s="130"/>
      <c r="AD29" s="130"/>
      <c r="AE29" s="125" t="s">
        <v>34</v>
      </c>
      <c r="AF29" s="126"/>
      <c r="AG29" s="126"/>
      <c r="AH29" s="126"/>
      <c r="AI29" s="126"/>
      <c r="AJ29" s="126"/>
      <c r="AK29" s="127" t="s">
        <v>69</v>
      </c>
      <c r="AL29" s="127"/>
      <c r="AM29" s="127"/>
      <c r="AN29" s="127"/>
      <c r="AO29" s="127"/>
      <c r="AP29" s="127"/>
      <c r="AQ29" s="125" t="s">
        <v>35</v>
      </c>
      <c r="AR29" s="128"/>
      <c r="AS29" s="128"/>
      <c r="AT29" s="128"/>
      <c r="AU29" s="128"/>
      <c r="AV29" s="128"/>
      <c r="AW29" s="125" t="s">
        <v>36</v>
      </c>
      <c r="AX29" s="129"/>
      <c r="AY29" s="129"/>
      <c r="AZ29" s="129"/>
      <c r="BA29" s="129"/>
      <c r="BB29" s="129"/>
      <c r="BC29" s="127" t="s">
        <v>70</v>
      </c>
      <c r="BD29" s="127"/>
      <c r="BE29" s="127"/>
      <c r="BF29" s="127"/>
      <c r="BG29" s="127"/>
      <c r="BH29" s="127"/>
      <c r="BI29" s="39" t="s">
        <v>68</v>
      </c>
      <c r="CA29" s="1" t="s">
        <v>37</v>
      </c>
    </row>
    <row r="30" spans="1:79" ht="13.6" customHeight="1" x14ac:dyDescent="0.25">
      <c r="A30" s="57"/>
      <c r="B30" s="57"/>
      <c r="C30" s="58" t="s">
        <v>98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6">
        <v>13995.97</v>
      </c>
      <c r="Z30" s="56"/>
      <c r="AA30" s="56"/>
      <c r="AB30" s="56"/>
      <c r="AC30" s="56"/>
      <c r="AD30" s="56"/>
      <c r="AE30" s="56">
        <v>12616.3</v>
      </c>
      <c r="AF30" s="56"/>
      <c r="AG30" s="56"/>
      <c r="AH30" s="56"/>
      <c r="AI30" s="56"/>
      <c r="AJ30" s="56"/>
      <c r="AK30" s="55">
        <f>IF(BI30 = -1, (IF(AE30=0,0,Y30/AE30)),(IF(Y30=0,0,AE30/Y30)))</f>
        <v>0.90142376698435334</v>
      </c>
      <c r="AL30" s="55"/>
      <c r="AM30" s="55"/>
      <c r="AN30" s="55"/>
      <c r="AO30" s="55"/>
      <c r="AP30" s="55"/>
      <c r="AQ30" s="56">
        <v>16199.2</v>
      </c>
      <c r="AR30" s="56"/>
      <c r="AS30" s="56"/>
      <c r="AT30" s="56"/>
      <c r="AU30" s="56"/>
      <c r="AV30" s="56"/>
      <c r="AW30" s="56">
        <v>15987.61</v>
      </c>
      <c r="AX30" s="56"/>
      <c r="AY30" s="56"/>
      <c r="AZ30" s="56"/>
      <c r="BA30" s="56"/>
      <c r="BB30" s="56"/>
      <c r="BC30" s="55">
        <f>IF(BI30 = -1,(IF(AW30=0,0,AQ30/AW30)),(IF(AQ30=0,0,AW30/AQ30)))</f>
        <v>0.9869382438638945</v>
      </c>
      <c r="BD30" s="55"/>
      <c r="BE30" s="55"/>
      <c r="BF30" s="55"/>
      <c r="BG30" s="55"/>
      <c r="BH30" s="55"/>
      <c r="BI30" s="39">
        <v>0</v>
      </c>
      <c r="CA30" s="1" t="s">
        <v>38</v>
      </c>
    </row>
    <row r="31" spans="1:79" ht="17.350000000000001" customHeight="1" x14ac:dyDescent="0.25">
      <c r="A31" s="119" t="s">
        <v>27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1"/>
      <c r="BI31" s="39"/>
    </row>
    <row r="32" spans="1:79" ht="18" hidden="1" customHeight="1" x14ac:dyDescent="0.25">
      <c r="A32" s="122" t="s">
        <v>4</v>
      </c>
      <c r="B32" s="122"/>
      <c r="C32" s="123" t="s">
        <v>5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5" t="s">
        <v>33</v>
      </c>
      <c r="Z32" s="126"/>
      <c r="AA32" s="126"/>
      <c r="AB32" s="126"/>
      <c r="AC32" s="126"/>
      <c r="AD32" s="126"/>
      <c r="AE32" s="125" t="s">
        <v>34</v>
      </c>
      <c r="AF32" s="126"/>
      <c r="AG32" s="126"/>
      <c r="AH32" s="126"/>
      <c r="AI32" s="126"/>
      <c r="AJ32" s="126"/>
      <c r="AK32" s="127" t="s">
        <v>69</v>
      </c>
      <c r="AL32" s="127"/>
      <c r="AM32" s="127"/>
      <c r="AN32" s="127"/>
      <c r="AO32" s="127"/>
      <c r="AP32" s="127"/>
      <c r="AQ32" s="125" t="s">
        <v>35</v>
      </c>
      <c r="AR32" s="128"/>
      <c r="AS32" s="128"/>
      <c r="AT32" s="128"/>
      <c r="AU32" s="128"/>
      <c r="AV32" s="128"/>
      <c r="AW32" s="125" t="s">
        <v>36</v>
      </c>
      <c r="AX32" s="129"/>
      <c r="AY32" s="129"/>
      <c r="AZ32" s="129"/>
      <c r="BA32" s="129"/>
      <c r="BB32" s="129"/>
      <c r="BC32" s="118" t="s">
        <v>70</v>
      </c>
      <c r="BD32" s="118"/>
      <c r="BE32" s="118"/>
      <c r="BF32" s="118"/>
      <c r="BG32" s="118"/>
      <c r="BH32" s="118"/>
      <c r="BI32" s="39" t="s">
        <v>68</v>
      </c>
      <c r="CA32" s="1" t="s">
        <v>39</v>
      </c>
    </row>
    <row r="33" spans="1:100" s="36" customFormat="1" ht="27.2" customHeight="1" x14ac:dyDescent="0.25">
      <c r="A33" s="57"/>
      <c r="B33" s="57"/>
      <c r="C33" s="58" t="s">
        <v>183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6">
        <v>100</v>
      </c>
      <c r="Z33" s="56"/>
      <c r="AA33" s="56"/>
      <c r="AB33" s="56"/>
      <c r="AC33" s="56"/>
      <c r="AD33" s="56"/>
      <c r="AE33" s="56">
        <v>100</v>
      </c>
      <c r="AF33" s="56"/>
      <c r="AG33" s="56"/>
      <c r="AH33" s="56"/>
      <c r="AI33" s="56"/>
      <c r="AJ33" s="56"/>
      <c r="AK33" s="55">
        <f>IF(BI33 = -1, (IF(AE33=0,0,Y33/AE33)),(IF(Y33=0,0,AE33/Y33)))</f>
        <v>1</v>
      </c>
      <c r="AL33" s="55"/>
      <c r="AM33" s="55"/>
      <c r="AN33" s="55"/>
      <c r="AO33" s="55"/>
      <c r="AP33" s="55"/>
      <c r="AQ33" s="56">
        <v>100</v>
      </c>
      <c r="AR33" s="56"/>
      <c r="AS33" s="56"/>
      <c r="AT33" s="56"/>
      <c r="AU33" s="56"/>
      <c r="AV33" s="56"/>
      <c r="AW33" s="56">
        <v>100</v>
      </c>
      <c r="AX33" s="56"/>
      <c r="AY33" s="56"/>
      <c r="AZ33" s="56"/>
      <c r="BA33" s="56"/>
      <c r="BB33" s="56"/>
      <c r="BC33" s="55">
        <f>IF(BI33 = -1,(IF(AW33=0,0,AQ33/AW33)),(IF(AQ33=0,0,AW33/AQ33)))</f>
        <v>1</v>
      </c>
      <c r="BD33" s="55"/>
      <c r="BE33" s="55"/>
      <c r="BF33" s="55"/>
      <c r="BG33" s="55"/>
      <c r="BH33" s="55"/>
      <c r="BI33" s="39">
        <v>0</v>
      </c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 t="s">
        <v>40</v>
      </c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5.15" customHeight="1" x14ac:dyDescent="0.25"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9"/>
      <c r="AQ34" s="30"/>
      <c r="AR34" s="27"/>
      <c r="AS34" s="27"/>
      <c r="AT34" s="27"/>
      <c r="AU34" s="27"/>
      <c r="AV34" s="27"/>
      <c r="AW34" s="28"/>
      <c r="AX34" s="31"/>
      <c r="AY34" s="31"/>
      <c r="AZ34" s="31"/>
      <c r="BA34" s="31"/>
      <c r="BB34" s="31"/>
      <c r="BC34" s="32"/>
      <c r="BD34" s="32"/>
      <c r="BE34" s="32"/>
      <c r="BF34" s="32"/>
      <c r="BG34" s="32"/>
      <c r="BH34" s="32"/>
    </row>
    <row r="35" spans="1:100" ht="15.15" customHeight="1" x14ac:dyDescent="0.25">
      <c r="A35" s="106" t="s">
        <v>41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28"/>
      <c r="AF35" s="27"/>
      <c r="AG35" s="27"/>
      <c r="AH35" s="27"/>
      <c r="AI35" s="27"/>
      <c r="AJ35" s="27"/>
      <c r="AK35" s="29"/>
      <c r="AL35" s="29"/>
      <c r="AM35" s="29"/>
      <c r="AN35" s="29"/>
      <c r="AO35" s="29"/>
      <c r="AP35" s="29"/>
      <c r="AQ35" s="30"/>
      <c r="AR35" s="27"/>
      <c r="AS35" s="27"/>
      <c r="AT35" s="27"/>
      <c r="AU35" s="27"/>
      <c r="AV35" s="27"/>
      <c r="AW35" s="28"/>
      <c r="AX35" s="31"/>
      <c r="AY35" s="31"/>
      <c r="AZ35" s="31"/>
      <c r="BA35" s="31"/>
      <c r="BB35" s="31"/>
      <c r="BC35" s="32"/>
      <c r="BD35" s="32"/>
      <c r="BE35" s="32"/>
      <c r="BF35" s="32"/>
      <c r="BG35" s="32"/>
      <c r="BH35" s="32"/>
    </row>
    <row r="36" spans="1:100" ht="15.15" customHeight="1" x14ac:dyDescent="0.25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28"/>
      <c r="AF36" s="27"/>
      <c r="AG36" s="27"/>
      <c r="AH36" s="27"/>
      <c r="AI36" s="27"/>
      <c r="AJ36" s="27"/>
      <c r="AK36" s="29"/>
      <c r="AL36" s="29"/>
      <c r="AM36" s="29"/>
      <c r="AN36" s="29"/>
      <c r="AO36" s="29"/>
      <c r="AP36" s="29"/>
      <c r="AQ36" s="30"/>
      <c r="AR36" s="27"/>
      <c r="AS36" s="27"/>
      <c r="AT36" s="27"/>
      <c r="AU36" s="27"/>
      <c r="AV36" s="27"/>
      <c r="AW36" s="28"/>
      <c r="AX36" s="31"/>
      <c r="AY36" s="31"/>
      <c r="AZ36" s="31"/>
      <c r="BA36" s="31"/>
      <c r="BB36" s="31"/>
      <c r="BC36" s="32"/>
      <c r="BD36" s="32"/>
      <c r="BE36" s="32"/>
      <c r="BF36" s="32"/>
      <c r="BG36" s="32"/>
      <c r="BH36" s="32"/>
    </row>
    <row r="37" spans="1:100" ht="15.15" hidden="1" customHeight="1" x14ac:dyDescent="0.25">
      <c r="A37" s="83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100" ht="9.1999999999999993" hidden="1" customHeight="1" x14ac:dyDescent="0.25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28"/>
      <c r="AF38" s="27"/>
      <c r="AG38" s="27"/>
      <c r="AH38" s="27"/>
      <c r="AI38" s="27"/>
      <c r="AJ38" s="27"/>
      <c r="AK38" s="29"/>
      <c r="AL38" s="29"/>
      <c r="AM38" s="29"/>
      <c r="AN38" s="29"/>
      <c r="AO38" s="29"/>
      <c r="AP38" s="29"/>
      <c r="AQ38" s="30"/>
      <c r="AR38" s="27"/>
      <c r="AS38" s="27"/>
      <c r="AT38" s="27"/>
      <c r="AU38" s="27"/>
      <c r="AV38" s="27"/>
      <c r="AW38" s="28"/>
      <c r="AX38" s="31"/>
      <c r="AY38" s="31"/>
      <c r="AZ38" s="31"/>
      <c r="BA38" s="31"/>
      <c r="BB38" s="31"/>
      <c r="BC38" s="32"/>
      <c r="BD38" s="32"/>
      <c r="BE38" s="32"/>
      <c r="BF38" s="32"/>
      <c r="BG38" s="32"/>
      <c r="BH38" s="32"/>
    </row>
    <row r="39" spans="1:100" ht="15.15" hidden="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1"/>
      <c r="Y39" s="112" t="s">
        <v>44</v>
      </c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4"/>
      <c r="AL39" s="115" t="s">
        <v>45</v>
      </c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7"/>
    </row>
    <row r="40" spans="1:100" ht="15.8" hidden="1" customHeight="1" x14ac:dyDescent="0.25">
      <c r="A40" s="99" t="s">
        <v>46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102" t="s">
        <v>49</v>
      </c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4"/>
      <c r="AL40" s="105" t="s">
        <v>90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60"/>
    </row>
    <row r="41" spans="1:100" ht="15.8" hidden="1" customHeight="1" x14ac:dyDescent="0.25">
      <c r="A41" s="99" t="s">
        <v>47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102" t="s">
        <v>50</v>
      </c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4"/>
      <c r="AL41" s="105" t="s">
        <v>90</v>
      </c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60"/>
    </row>
    <row r="42" spans="1:100" ht="15.8" hidden="1" customHeight="1" x14ac:dyDescent="0.25">
      <c r="A42" s="99" t="s">
        <v>48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102" t="s">
        <v>51</v>
      </c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4"/>
      <c r="AL42" s="105" t="s">
        <v>90</v>
      </c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60"/>
    </row>
    <row r="43" spans="1:100" ht="15.15" customHeight="1" x14ac:dyDescent="0.25">
      <c r="A43" s="2"/>
      <c r="B43" s="2"/>
      <c r="C43" s="2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7"/>
      <c r="Z43" s="27"/>
      <c r="AA43" s="27"/>
      <c r="AB43" s="27"/>
      <c r="AC43" s="27"/>
      <c r="AD43" s="27"/>
      <c r="AE43" s="28"/>
      <c r="AF43" s="27"/>
      <c r="AG43" s="27"/>
      <c r="AH43" s="27"/>
      <c r="AI43" s="27"/>
      <c r="AJ43" s="27"/>
      <c r="AK43" s="29"/>
      <c r="AL43" s="29"/>
      <c r="AM43" s="29"/>
      <c r="AN43" s="29"/>
      <c r="AO43" s="29"/>
      <c r="AP43" s="29"/>
      <c r="AQ43" s="30"/>
      <c r="AR43" s="27"/>
      <c r="AS43" s="27"/>
      <c r="AT43" s="27"/>
      <c r="AU43" s="27"/>
      <c r="AV43" s="27"/>
      <c r="AW43" s="28"/>
      <c r="AX43" s="31"/>
      <c r="AY43" s="31"/>
      <c r="AZ43" s="31"/>
      <c r="BA43" s="31"/>
      <c r="BB43" s="31"/>
      <c r="BC43" s="32"/>
      <c r="BD43" s="32"/>
      <c r="BE43" s="32"/>
      <c r="BF43" s="32"/>
      <c r="BG43" s="32"/>
      <c r="BH43" s="32"/>
    </row>
    <row r="44" spans="1:100" s="33" customFormat="1" ht="15.65" x14ac:dyDescent="0.25">
      <c r="B44" s="33" t="s">
        <v>28</v>
      </c>
    </row>
    <row r="45" spans="1:100" s="33" customFormat="1" ht="48.75" customHeight="1" x14ac:dyDescent="0.25">
      <c r="B45"/>
    </row>
    <row r="46" spans="1:100" s="33" customFormat="1" ht="1.55" hidden="1" customHeight="1" x14ac:dyDescent="0.25"/>
    <row r="47" spans="1:100" s="33" customFormat="1" ht="1.55" hidden="1" customHeight="1" x14ac:dyDescent="0.25"/>
    <row r="48" spans="1:100" s="33" customFormat="1" ht="35.35" customHeight="1" x14ac:dyDescent="0.25">
      <c r="A48" s="92" t="s">
        <v>199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</row>
    <row r="49" spans="1:60" s="33" customFormat="1" ht="15.65" x14ac:dyDescent="0.25"/>
    <row r="50" spans="1:60" s="33" customFormat="1" ht="15.65" x14ac:dyDescent="0.25">
      <c r="B50" s="33" t="s">
        <v>29</v>
      </c>
    </row>
    <row r="51" spans="1:60" s="33" customFormat="1" ht="15.65" x14ac:dyDescent="0.25"/>
    <row r="52" spans="1:60" s="33" customFormat="1" ht="15.65" x14ac:dyDescent="0.25"/>
    <row r="53" spans="1:60" s="33" customFormat="1" ht="15.65" x14ac:dyDescent="0.25"/>
    <row r="54" spans="1:60" s="33" customFormat="1" ht="30.75" customHeight="1" x14ac:dyDescent="0.25">
      <c r="A54" s="92" t="s">
        <v>190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</row>
    <row r="55" spans="1:60" s="33" customFormat="1" ht="15.65" x14ac:dyDescent="0.25"/>
    <row r="56" spans="1:60" s="33" customFormat="1" ht="24.8" customHeight="1" x14ac:dyDescent="0.25">
      <c r="B56" s="93" t="s">
        <v>30</v>
      </c>
      <c r="C56" s="93"/>
      <c r="D56" s="93"/>
      <c r="E56" s="93"/>
      <c r="F56" s="93"/>
      <c r="G56" s="93"/>
      <c r="H56" s="93"/>
      <c r="I56" s="93"/>
      <c r="J56" s="93"/>
      <c r="K56" s="93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</row>
    <row r="57" spans="1:60" s="33" customFormat="1" ht="15.65" x14ac:dyDescent="0.25"/>
    <row r="58" spans="1:60" s="33" customFormat="1" ht="15.65" x14ac:dyDescent="0.25"/>
    <row r="59" spans="1:60" s="33" customFormat="1" ht="22.6" customHeight="1" x14ac:dyDescent="0.25"/>
    <row r="60" spans="1:60" s="33" customFormat="1" ht="29.4" customHeight="1" x14ac:dyDescent="0.25">
      <c r="A60" s="92" t="s">
        <v>200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</row>
    <row r="61" spans="1:60" s="33" customFormat="1" ht="15.65" x14ac:dyDescent="0.25"/>
    <row r="62" spans="1:60" s="33" customFormat="1" ht="15.65" x14ac:dyDescent="0.25"/>
    <row r="63" spans="1:60" s="33" customFormat="1" ht="15.65" x14ac:dyDescent="0.25"/>
    <row r="64" spans="1:60" s="33" customFormat="1" ht="15.65" x14ac:dyDescent="0.25">
      <c r="A64" s="95" t="s">
        <v>201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</row>
    <row r="65" spans="1:77" s="33" customFormat="1" ht="15.65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77" s="33" customFormat="1" ht="15.65" x14ac:dyDescent="0.25">
      <c r="A66" s="97" t="s">
        <v>202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</row>
    <row r="67" spans="1:77" s="33" customFormat="1" ht="19.55" customHeight="1" x14ac:dyDescent="0.25">
      <c r="C67" s="84" t="s">
        <v>43</v>
      </c>
      <c r="D67" s="85"/>
      <c r="E67" s="86" t="s">
        <v>96</v>
      </c>
      <c r="F67" s="87"/>
      <c r="G67" s="87"/>
      <c r="H67" s="87"/>
      <c r="I67" s="87"/>
      <c r="J67" s="87"/>
      <c r="K67" s="87"/>
      <c r="L67" s="87"/>
    </row>
    <row r="68" spans="1:77" s="34" customFormat="1" ht="17.350000000000001" customHeight="1" x14ac:dyDescent="0.2">
      <c r="B68" s="34" t="s">
        <v>31</v>
      </c>
    </row>
    <row r="69" spans="1:77" s="33" customFormat="1" ht="15.65" x14ac:dyDescent="0.25">
      <c r="E69" s="33" t="s">
        <v>32</v>
      </c>
    </row>
    <row r="70" spans="1:77" s="33" customFormat="1" ht="5.95" customHeight="1" x14ac:dyDescent="0.25"/>
    <row r="71" spans="1:77" s="33" customFormat="1" ht="15.65" x14ac:dyDescent="0.25">
      <c r="C71" s="88" t="s">
        <v>42</v>
      </c>
      <c r="D71" s="88"/>
      <c r="E71" s="89" t="s">
        <v>203</v>
      </c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</row>
    <row r="72" spans="1:77" ht="15.65" x14ac:dyDescent="0.25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5"/>
      <c r="BS72" s="5"/>
      <c r="BT72" s="5"/>
      <c r="BU72" s="5"/>
      <c r="BV72" s="5"/>
      <c r="BW72" s="5"/>
      <c r="BX72" s="5"/>
      <c r="BY72" s="5"/>
    </row>
    <row r="73" spans="1:77" ht="15.65" x14ac:dyDescent="0.25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5"/>
      <c r="BS73" s="5"/>
      <c r="BT73" s="5"/>
      <c r="BU73" s="5"/>
      <c r="BV73" s="5"/>
      <c r="BW73" s="5"/>
      <c r="BX73" s="5"/>
      <c r="BY73" s="5"/>
    </row>
    <row r="74" spans="1:77" ht="31.25" customHeight="1" x14ac:dyDescent="0.25">
      <c r="A74" s="63" t="s">
        <v>196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</row>
    <row r="75" spans="1:77" ht="15.65" x14ac:dyDescent="0.25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5"/>
      <c r="BS75" s="5"/>
      <c r="BT75" s="5"/>
      <c r="BU75" s="5"/>
      <c r="BV75" s="5"/>
      <c r="BW75" s="5"/>
      <c r="BX75" s="5"/>
      <c r="BY75" s="5"/>
    </row>
    <row r="76" spans="1:77" ht="16" customHeight="1" x14ac:dyDescent="0.25">
      <c r="A76" s="8"/>
      <c r="B76" s="8"/>
      <c r="C76" s="8"/>
      <c r="D76" s="8"/>
      <c r="E76" s="8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</row>
    <row r="77" spans="1:77" ht="12.1" customHeight="1" x14ac:dyDescent="0.25">
      <c r="A77" s="18" t="s">
        <v>19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</row>
    <row r="78" spans="1:77" ht="12.1" customHeight="1" x14ac:dyDescent="0.25">
      <c r="A78" s="18" t="s">
        <v>16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</row>
    <row r="79" spans="1:77" s="18" customFormat="1" ht="12.1" customHeight="1" x14ac:dyDescent="0.2">
      <c r="A79" s="18" t="s">
        <v>17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</row>
    <row r="80" spans="1:77" s="18" customFormat="1" ht="12.1" customHeight="1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</row>
    <row r="81" spans="1:64" s="18" customFormat="1" ht="12.1" customHeight="1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91" t="s">
        <v>53</v>
      </c>
      <c r="BF81" s="91"/>
      <c r="BG81" s="91"/>
      <c r="BH81" s="91"/>
      <c r="BI81" s="91"/>
      <c r="BJ81" s="91"/>
      <c r="BK81" s="91"/>
      <c r="BL81" s="91"/>
    </row>
    <row r="82" spans="1:64" ht="15.65" x14ac:dyDescent="0.25">
      <c r="A82" s="83" t="s">
        <v>54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</row>
    <row r="83" spans="1:64" ht="15.8" customHeight="1" x14ac:dyDescent="0.25">
      <c r="A83" s="83" t="s">
        <v>85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</row>
    <row r="84" spans="1:64" ht="5.9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64" ht="28.05" customHeight="1" x14ac:dyDescent="0.25">
      <c r="A85" s="9" t="s">
        <v>2</v>
      </c>
      <c r="B85" s="74" t="s">
        <v>78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10"/>
      <c r="N85" s="81" t="s">
        <v>79</v>
      </c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11"/>
      <c r="AU85" s="74" t="s">
        <v>82</v>
      </c>
      <c r="AV85" s="75"/>
      <c r="AW85" s="75"/>
      <c r="AX85" s="75"/>
      <c r="AY85" s="75"/>
      <c r="AZ85" s="75"/>
      <c r="BA85" s="75"/>
      <c r="BB85" s="75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pans="1:64" ht="21.75" customHeight="1" x14ac:dyDescent="0.25">
      <c r="A86" s="12"/>
      <c r="B86" s="78" t="s">
        <v>8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12"/>
      <c r="N86" s="82" t="s">
        <v>9</v>
      </c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12"/>
      <c r="AU86" s="78" t="s">
        <v>10</v>
      </c>
      <c r="AV86" s="78"/>
      <c r="AW86" s="78"/>
      <c r="AX86" s="78"/>
      <c r="AY86" s="78"/>
      <c r="AZ86" s="78"/>
      <c r="BA86" s="78"/>
      <c r="BB86" s="78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5.95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3"/>
      <c r="BF87" s="13"/>
      <c r="BG87" s="13"/>
      <c r="BH87" s="13"/>
      <c r="BI87" s="13"/>
      <c r="BJ87" s="13"/>
      <c r="BK87" s="13"/>
      <c r="BL87" s="13"/>
    </row>
    <row r="88" spans="1:64" ht="28.05" customHeight="1" x14ac:dyDescent="0.25">
      <c r="A88" s="11" t="s">
        <v>6</v>
      </c>
      <c r="B88" s="74" t="s">
        <v>87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10"/>
      <c r="N88" s="81" t="s">
        <v>79</v>
      </c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11"/>
      <c r="AU88" s="74" t="s">
        <v>82</v>
      </c>
      <c r="AV88" s="75"/>
      <c r="AW88" s="75"/>
      <c r="AX88" s="75"/>
      <c r="AY88" s="75"/>
      <c r="AZ88" s="75"/>
      <c r="BA88" s="75"/>
      <c r="BB88" s="75"/>
      <c r="BC88" s="14"/>
      <c r="BD88" s="14"/>
      <c r="BE88" s="14"/>
      <c r="BF88" s="14"/>
      <c r="BG88" s="14"/>
      <c r="BH88" s="14"/>
      <c r="BI88" s="14"/>
      <c r="BJ88" s="14"/>
      <c r="BK88" s="14"/>
      <c r="BL88" s="15"/>
    </row>
    <row r="89" spans="1:64" ht="23.45" customHeight="1" x14ac:dyDescent="0.25">
      <c r="A89" s="12"/>
      <c r="B89" s="78" t="s">
        <v>8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12"/>
      <c r="N89" s="82" t="s">
        <v>11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12"/>
      <c r="AU89" s="78" t="s">
        <v>10</v>
      </c>
      <c r="AV89" s="78"/>
      <c r="AW89" s="78"/>
      <c r="AX89" s="78"/>
      <c r="AY89" s="78"/>
      <c r="AZ89" s="78"/>
      <c r="BA89" s="78"/>
      <c r="BB89" s="78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ht="6.8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55" customHeight="1" x14ac:dyDescent="0.25">
      <c r="A91" s="9" t="s">
        <v>7</v>
      </c>
      <c r="B91" s="74" t="s">
        <v>197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/>
      <c r="N91" s="74" t="s">
        <v>198</v>
      </c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14"/>
      <c r="AA91" s="74" t="s">
        <v>168</v>
      </c>
      <c r="AB91" s="75"/>
      <c r="AC91" s="75"/>
      <c r="AD91" s="75"/>
      <c r="AE91" s="75"/>
      <c r="AF91" s="75"/>
      <c r="AG91" s="75"/>
      <c r="AH91" s="75"/>
      <c r="AI91" s="75"/>
      <c r="AJ91" s="14"/>
      <c r="AK91" s="76" t="s">
        <v>195</v>
      </c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14"/>
      <c r="BE91" s="74" t="s">
        <v>83</v>
      </c>
      <c r="BF91" s="75"/>
      <c r="BG91" s="75"/>
      <c r="BH91" s="75"/>
      <c r="BI91" s="75"/>
      <c r="BJ91" s="75"/>
      <c r="BK91" s="75"/>
      <c r="BL91" s="75"/>
    </row>
    <row r="92" spans="1:64" ht="23.45" customHeight="1" x14ac:dyDescent="0.25">
      <c r="A92"/>
      <c r="B92" s="78" t="s">
        <v>8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/>
      <c r="N92" s="78" t="s">
        <v>12</v>
      </c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16"/>
      <c r="AA92" s="79" t="s">
        <v>13</v>
      </c>
      <c r="AB92" s="79"/>
      <c r="AC92" s="79"/>
      <c r="AD92" s="79"/>
      <c r="AE92" s="79"/>
      <c r="AF92" s="79"/>
      <c r="AG92" s="79"/>
      <c r="AH92" s="79"/>
      <c r="AI92" s="79"/>
      <c r="AJ92" s="16"/>
      <c r="AK92" s="80" t="s">
        <v>14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16"/>
      <c r="BE92" s="78" t="s">
        <v>15</v>
      </c>
      <c r="BF92" s="78"/>
      <c r="BG92" s="78"/>
      <c r="BH92" s="78"/>
      <c r="BI92" s="78"/>
      <c r="BJ92" s="78"/>
      <c r="BK92" s="78"/>
      <c r="BL92" s="78"/>
    </row>
    <row r="93" spans="1:64" s="18" customFormat="1" ht="12.1" customHeight="1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</row>
    <row r="94" spans="1:64" s="18" customFormat="1" ht="19.55" customHeight="1" x14ac:dyDescent="0.2">
      <c r="A94" s="9" t="s">
        <v>55</v>
      </c>
      <c r="B94" s="72" t="s">
        <v>56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</row>
    <row r="95" spans="1:64" ht="28.55" customHeight="1" x14ac:dyDescent="0.25">
      <c r="A95" s="73" t="s">
        <v>0</v>
      </c>
      <c r="B95" s="73"/>
      <c r="C95" s="73" t="s">
        <v>57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 t="s">
        <v>58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</row>
    <row r="96" spans="1:64" ht="31.6" customHeight="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 t="s">
        <v>59</v>
      </c>
      <c r="Z96" s="73"/>
      <c r="AA96" s="73"/>
      <c r="AB96" s="73"/>
      <c r="AC96" s="73"/>
      <c r="AD96" s="73"/>
      <c r="AE96" s="73" t="s">
        <v>60</v>
      </c>
      <c r="AF96" s="73"/>
      <c r="AG96" s="73"/>
      <c r="AH96" s="73"/>
      <c r="AI96" s="73"/>
      <c r="AJ96" s="73"/>
      <c r="AK96" s="73" t="s">
        <v>61</v>
      </c>
      <c r="AL96" s="73"/>
      <c r="AM96" s="73"/>
      <c r="AN96" s="73"/>
      <c r="AO96" s="73"/>
      <c r="AP96" s="73"/>
    </row>
    <row r="97" spans="1:79" ht="17.350000000000001" customHeight="1" x14ac:dyDescent="0.25">
      <c r="A97" s="73">
        <v>1</v>
      </c>
      <c r="B97" s="73"/>
      <c r="C97" s="73">
        <v>2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>
        <v>3</v>
      </c>
      <c r="Z97" s="73"/>
      <c r="AA97" s="73"/>
      <c r="AB97" s="73"/>
      <c r="AC97" s="73"/>
      <c r="AD97" s="73"/>
      <c r="AE97" s="73">
        <v>4</v>
      </c>
      <c r="AF97" s="73"/>
      <c r="AG97" s="73"/>
      <c r="AH97" s="73"/>
      <c r="AI97" s="73"/>
      <c r="AJ97" s="73"/>
      <c r="AK97" s="73">
        <v>5</v>
      </c>
      <c r="AL97" s="73"/>
      <c r="AM97" s="73"/>
      <c r="AN97" s="73"/>
      <c r="AO97" s="73"/>
      <c r="AP97" s="73"/>
    </row>
    <row r="98" spans="1:79" s="18" customFormat="1" ht="17.350000000000001" hidden="1" customHeight="1" x14ac:dyDescent="0.2">
      <c r="A98" s="73" t="s">
        <v>4</v>
      </c>
      <c r="B98" s="73"/>
      <c r="C98" s="73" t="s">
        <v>5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 t="s">
        <v>33</v>
      </c>
      <c r="Z98" s="73"/>
      <c r="AA98" s="73"/>
      <c r="AB98" s="73"/>
      <c r="AC98" s="73"/>
      <c r="AD98" s="73"/>
      <c r="AE98" s="73" t="s">
        <v>34</v>
      </c>
      <c r="AF98" s="73"/>
      <c r="AG98" s="73"/>
      <c r="AH98" s="73"/>
      <c r="AI98" s="73"/>
      <c r="AJ98" s="73"/>
      <c r="AK98" s="73" t="s">
        <v>62</v>
      </c>
      <c r="AL98" s="73"/>
      <c r="AM98" s="73"/>
      <c r="AN98" s="73"/>
      <c r="AO98" s="73"/>
      <c r="AP98" s="7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CA98" s="18" t="s">
        <v>65</v>
      </c>
    </row>
    <row r="99" spans="1:79" s="40" customFormat="1" ht="31.25" customHeight="1" x14ac:dyDescent="0.2">
      <c r="A99" s="68">
        <v>1</v>
      </c>
      <c r="B99" s="68"/>
      <c r="C99" s="69" t="s">
        <v>195</v>
      </c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1"/>
      <c r="Y99" s="68">
        <v>223.69</v>
      </c>
      <c r="Z99" s="68"/>
      <c r="AA99" s="68"/>
      <c r="AB99" s="68"/>
      <c r="AC99" s="68"/>
      <c r="AD99" s="68"/>
      <c r="AE99" s="68">
        <v>0</v>
      </c>
      <c r="AF99" s="68"/>
      <c r="AG99" s="68"/>
      <c r="AH99" s="68"/>
      <c r="AI99" s="68"/>
      <c r="AJ99" s="68"/>
      <c r="AK99" s="68">
        <v>0</v>
      </c>
      <c r="AL99" s="68"/>
      <c r="AM99" s="68"/>
      <c r="AN99" s="68"/>
      <c r="AO99" s="68"/>
      <c r="AP99" s="68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CA99" s="40" t="s">
        <v>66</v>
      </c>
    </row>
    <row r="100" spans="1:79" s="18" customFormat="1" ht="12.1" customHeight="1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</row>
    <row r="101" spans="1:79" s="18" customFormat="1" ht="19.55" customHeight="1" x14ac:dyDescent="0.2">
      <c r="A101" s="9" t="s">
        <v>63</v>
      </c>
      <c r="B101" s="72" t="s">
        <v>64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</row>
    <row r="102" spans="1:79" ht="16" customHeight="1" x14ac:dyDescent="0.25">
      <c r="A102" s="61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9" s="18" customFormat="1" ht="12.1" customHeight="1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</row>
    <row r="104" spans="1:79" ht="16" customHeight="1" x14ac:dyDescent="0.25">
      <c r="A104" s="1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1:79" ht="41.95" customHeight="1" x14ac:dyDescent="0.25">
      <c r="A105" s="63" t="s">
        <v>80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2"/>
      <c r="AO105" s="2"/>
      <c r="AP105" s="65" t="s">
        <v>81</v>
      </c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</row>
    <row r="106" spans="1:79" x14ac:dyDescent="0.25">
      <c r="W106" s="67" t="s">
        <v>3</v>
      </c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3"/>
      <c r="AO106" s="3"/>
      <c r="AP106" s="67" t="s">
        <v>18</v>
      </c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</row>
  </sheetData>
  <mergeCells count="161"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</mergeCells>
  <conditionalFormatting sqref="C75">
    <cfRule type="cellIs" dxfId="97" priority="1" stopIfTrue="1" operator="equal">
      <formula>$C74</formula>
    </cfRule>
  </conditionalFormatting>
  <conditionalFormatting sqref="A75:B75 B43:B44 B61:B73 B46:B47 B49:B53 A35:A73 A30:B30 A33:B33 B55:B59">
    <cfRule type="cellIs" dxfId="96" priority="2" stopIfTrue="1" operator="equal">
      <formula>0</formula>
    </cfRule>
  </conditionalFormatting>
  <conditionalFormatting sqref="C61:C73">
    <cfRule type="cellIs" dxfId="95" priority="3" stopIfTrue="1" operator="equal">
      <formula>$C52</formula>
    </cfRule>
  </conditionalFormatting>
  <conditionalFormatting sqref="C50:C53 C55:C59">
    <cfRule type="cellIs" dxfId="94" priority="4" stopIfTrue="1" operator="equal">
      <formula>$C34</formula>
    </cfRule>
  </conditionalFormatting>
  <conditionalFormatting sqref="C49">
    <cfRule type="cellIs" dxfId="93" priority="13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2" manualBreakCount="2">
    <brk id="55" max="68" man="1"/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 sizeWithCells="1">
              <from>
                <xdr:col>1</xdr:col>
                <xdr:colOff>172528</xdr:colOff>
                <xdr:row>43</xdr:row>
                <xdr:rowOff>155275</xdr:rowOff>
              </from>
              <to>
                <xdr:col>17</xdr:col>
                <xdr:colOff>146649</xdr:colOff>
                <xdr:row>47</xdr:row>
                <xdr:rowOff>0</xdr:rowOff>
              </to>
            </anchor>
          </objectPr>
        </oleObject>
      </mc:Choice>
      <mc:Fallback>
        <oleObject progId="Equation.3" shapeId="10241" r:id="rId4"/>
      </mc:Fallback>
    </mc:AlternateContent>
    <mc:AlternateContent xmlns:mc="http://schemas.openxmlformats.org/markup-compatibility/2006">
      <mc:Choice Requires="x14">
        <oleObject progId="Equation.3" shapeId="10242" r:id="rId6">
          <objectPr defaultSize="0" autoPict="0" r:id="rId7">
            <anchor moveWithCells="1" sizeWithCells="1">
              <from>
                <xdr:col>1</xdr:col>
                <xdr:colOff>181155</xdr:colOff>
                <xdr:row>49</xdr:row>
                <xdr:rowOff>163902</xdr:rowOff>
              </from>
              <to>
                <xdr:col>15</xdr:col>
                <xdr:colOff>172528</xdr:colOff>
                <xdr:row>53</xdr:row>
                <xdr:rowOff>0</xdr:rowOff>
              </to>
            </anchor>
          </objectPr>
        </oleObject>
      </mc:Choice>
      <mc:Fallback>
        <oleObject progId="Equation.3" shapeId="10242" r:id="rId6"/>
      </mc:Fallback>
    </mc:AlternateContent>
    <mc:AlternateContent xmlns:mc="http://schemas.openxmlformats.org/markup-compatibility/2006">
      <mc:Choice Requires="x14">
        <oleObject progId="Equation.3" shapeId="10243" r:id="rId8">
          <objectPr defaultSize="0" autoPict="0" r:id="rId9">
            <anchor moveWithCells="1">
              <from>
                <xdr:col>26</xdr:col>
                <xdr:colOff>25879</xdr:colOff>
                <xdr:row>33</xdr:row>
                <xdr:rowOff>25879</xdr:rowOff>
              </from>
              <to>
                <xdr:col>29</xdr:col>
                <xdr:colOff>120770</xdr:colOff>
                <xdr:row>35</xdr:row>
                <xdr:rowOff>112143</xdr:rowOff>
              </to>
            </anchor>
          </objectPr>
        </oleObject>
      </mc:Choice>
      <mc:Fallback>
        <oleObject progId="Equation.3" shapeId="10243" r:id="rId8"/>
      </mc:Fallback>
    </mc:AlternateContent>
    <mc:AlternateContent xmlns:mc="http://schemas.openxmlformats.org/markup-compatibility/2006">
      <mc:Choice Requires="x14">
        <oleObject progId="Equation.3" shapeId="10244" r:id="rId10">
          <objectPr defaultSize="0" autoPict="0" r:id="rId11">
            <anchor moveWithCells="1" sizeWithCells="1">
              <from>
                <xdr:col>1</xdr:col>
                <xdr:colOff>189781</xdr:colOff>
                <xdr:row>55</xdr:row>
                <xdr:rowOff>293298</xdr:rowOff>
              </from>
              <to>
                <xdr:col>18</xdr:col>
                <xdr:colOff>51758</xdr:colOff>
                <xdr:row>58</xdr:row>
                <xdr:rowOff>241540</xdr:rowOff>
              </to>
            </anchor>
          </objectPr>
        </oleObject>
      </mc:Choice>
      <mc:Fallback>
        <oleObject progId="Equation.3" shapeId="10244" r:id="rId10"/>
      </mc:Fallback>
    </mc:AlternateContent>
    <mc:AlternateContent xmlns:mc="http://schemas.openxmlformats.org/markup-compatibility/2006">
      <mc:Choice Requires="x14">
        <oleObject progId="Equation.3" shapeId="10245" r:id="rId12">
          <objectPr defaultSize="0" autoPict="0" r:id="rId13">
            <anchor moveWithCells="1" sizeWithCells="1">
              <from>
                <xdr:col>1</xdr:col>
                <xdr:colOff>181155</xdr:colOff>
                <xdr:row>60</xdr:row>
                <xdr:rowOff>60385</xdr:rowOff>
              </from>
              <to>
                <xdr:col>7</xdr:col>
                <xdr:colOff>86264</xdr:colOff>
                <xdr:row>63</xdr:row>
                <xdr:rowOff>0</xdr:rowOff>
              </to>
            </anchor>
          </objectPr>
        </oleObject>
      </mc:Choice>
      <mc:Fallback>
        <oleObject progId="Equation.3" shapeId="1024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29</vt:i4>
      </vt:variant>
      <vt:variant>
        <vt:lpstr>Іменовані діапазони</vt:lpstr>
      </vt:variant>
      <vt:variant>
        <vt:i4>28</vt:i4>
      </vt:variant>
    </vt:vector>
  </HeadingPairs>
  <TitlesOfParts>
    <vt:vector size="57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КПК0611142</vt:lpstr>
      <vt:lpstr>КПК0611151</vt:lpstr>
      <vt:lpstr>КПК0611152</vt:lpstr>
      <vt:lpstr>КПК0611160</vt:lpstr>
      <vt:lpstr>КПК0611183</vt:lpstr>
      <vt:lpstr>КПК0611184</vt:lpstr>
      <vt:lpstr>КПК0611200</vt:lpstr>
      <vt:lpstr>КПК0611231</vt:lpstr>
      <vt:lpstr>КПК0611232</vt:lpstr>
      <vt:lpstr>КПК0611261</vt:lpstr>
      <vt:lpstr>КПК0611262</vt:lpstr>
      <vt:lpstr>КПК0611279</vt:lpstr>
      <vt:lpstr>КПК0611291</vt:lpstr>
      <vt:lpstr>КПК0611292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КПК0617520</vt:lpstr>
      <vt:lpstr>КПК0617640</vt:lpstr>
      <vt:lpstr>ДОДАТОК 2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КПК0611070!Область_друку</vt:lpstr>
      <vt:lpstr>КПК0611141!Область_друку</vt:lpstr>
      <vt:lpstr>КПК0611142!Область_друку</vt:lpstr>
      <vt:lpstr>КПК0611151!Область_друку</vt:lpstr>
      <vt:lpstr>КПК0611152!Область_друку</vt:lpstr>
      <vt:lpstr>КПК0611160!Область_друку</vt:lpstr>
      <vt:lpstr>КПК0611183!Область_друку</vt:lpstr>
      <vt:lpstr>КПК0611184!Область_друку</vt:lpstr>
      <vt:lpstr>КПК0611200!Область_друку</vt:lpstr>
      <vt:lpstr>КПК0611231!Область_друку</vt:lpstr>
      <vt:lpstr>КПК0611232!Область_друку</vt:lpstr>
      <vt:lpstr>КПК0611261!Область_друку</vt:lpstr>
      <vt:lpstr>КПК0611262!Область_друку</vt:lpstr>
      <vt:lpstr>КПК0611279!Область_друку</vt:lpstr>
      <vt:lpstr>КПК0611291!Область_друку</vt:lpstr>
      <vt:lpstr>КПК0611292!Область_друку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КПК0617520!Область_друку</vt:lpstr>
      <vt:lpstr>КПК0617640!Область_друку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user020</cp:lastModifiedBy>
  <cp:lastPrinted>2026-02-12T09:17:13Z</cp:lastPrinted>
  <dcterms:created xsi:type="dcterms:W3CDTF">2016-08-10T10:53:25Z</dcterms:created>
  <dcterms:modified xsi:type="dcterms:W3CDTF">2026-02-12T09:24:06Z</dcterms:modified>
</cp:coreProperties>
</file>